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dmin\Desktop\сканы\сохрани жизнь\отчёты\2019\"/>
    </mc:Choice>
  </mc:AlternateContent>
  <bookViews>
    <workbookView xWindow="0" yWindow="0" windowWidth="20445" windowHeight="7680"/>
  </bookViews>
  <sheets>
    <sheet name="Расход" sheetId="1" r:id="rId1"/>
    <sheet name="Приход" sheetId="2" r:id="rId2"/>
  </sheets>
  <definedNames>
    <definedName name="_xlnm._FilterDatabase" localSheetId="1" hidden="1">Приход!$A$2:$IR$50</definedName>
    <definedName name="_xlnm._FilterDatabase" localSheetId="0" hidden="1">Расход!$A$11:$C$11</definedName>
  </definedNames>
  <calcPr calcId="152511"/>
</workbook>
</file>

<file path=xl/calcChain.xml><?xml version="1.0" encoding="utf-8"?>
<calcChain xmlns="http://schemas.openxmlformats.org/spreadsheetml/2006/main">
  <c r="C35" i="1" l="1"/>
  <c r="C36" i="1"/>
  <c r="C50" i="2" l="1"/>
  <c r="C37" i="1" l="1"/>
</calcChain>
</file>

<file path=xl/comments1.xml><?xml version="1.0" encoding="utf-8"?>
<comments xmlns="http://schemas.openxmlformats.org/spreadsheetml/2006/main">
  <authors>
    <author>User</author>
  </authors>
  <commentList>
    <comment ref="C24" authorId="0" shapeId="0">
      <text>
        <r>
          <rPr>
            <b/>
            <sz val="8"/>
            <color indexed="81"/>
            <rFont val="Tahoma"/>
            <family val="2"/>
            <charset val="204"/>
          </rPr>
          <t>User:</t>
        </r>
        <r>
          <rPr>
            <sz val="8"/>
            <color indexed="81"/>
            <rFont val="Tahoma"/>
            <family val="2"/>
            <charset val="204"/>
          </rPr>
          <t xml:space="preserve">
По авансовым Горковенко</t>
        </r>
      </text>
    </comment>
  </commentList>
</comments>
</file>

<file path=xl/sharedStrings.xml><?xml version="1.0" encoding="utf-8"?>
<sst xmlns="http://schemas.openxmlformats.org/spreadsheetml/2006/main" count="141" uniqueCount="109">
  <si>
    <t>Итого со счета фонда</t>
  </si>
  <si>
    <t>Помощь благотворителей</t>
  </si>
  <si>
    <t xml:space="preserve">Итого </t>
  </si>
  <si>
    <t>Дата</t>
  </si>
  <si>
    <t>Назначение платежа</t>
  </si>
  <si>
    <t>Сумма</t>
  </si>
  <si>
    <t>Расходы в рамках проекта, акции, мерориятия</t>
  </si>
  <si>
    <t>Административные расходы на содержание фонда: Комиссия за перечисление средств со счета согласно договора Расчетно Кассовое Обслуживание, Заработная плата, Налоги с заработной платы</t>
  </si>
  <si>
    <t xml:space="preserve">Квартира дла проживания детей и их родителей в г Москва,  проходящие лечение или обследования </t>
  </si>
  <si>
    <t>Пожертвование  благотворителей</t>
  </si>
  <si>
    <t>Благотворительное пожертвование Яндекс Деньги</t>
  </si>
  <si>
    <t>Благотворительное пожертвование от Гадоева У.Б.</t>
  </si>
  <si>
    <t>Благотворительное пожертвование от Деткиной О.В.</t>
  </si>
  <si>
    <t>Благотворительное пожертвование от Жураева Г.О.</t>
  </si>
  <si>
    <t>Благотворительное пожертвование от Овденко Н.Б.</t>
  </si>
  <si>
    <t>Благотворительное пожертвование от Оу Мэнлянь</t>
  </si>
  <si>
    <t>Благотворительное пожертвование от ООО "Ост-Ком"</t>
  </si>
  <si>
    <t>1 услуга</t>
  </si>
  <si>
    <t>Благотворительное пожертвование  Деньги Мэйл.Ру</t>
  </si>
  <si>
    <t>Благотворительное пожертвование от Анисимовой Натальи Витальевны</t>
  </si>
  <si>
    <t>Благотворительное пожертвование от Титова Е.В.</t>
  </si>
  <si>
    <t>Благотворительное пожертвование от ООО "Дальрифер"</t>
  </si>
  <si>
    <t>Благотворительное пожертвование от ООО "Сино Тек"</t>
  </si>
  <si>
    <t>Благотворительное пожертвование от Филатовой Натальи</t>
  </si>
  <si>
    <t>Благотворительное пожертвование от Шонина Е.А.</t>
  </si>
  <si>
    <t>Благотворительное пожертвование от ООО "Ладыгина"</t>
  </si>
  <si>
    <t>Благотворительное пожертвование от Мухитдинова Р.Э.</t>
  </si>
  <si>
    <t>Благотворительное пожертвование от Момотовой  О.Ш.</t>
  </si>
  <si>
    <t>Благотворительное пожертвование от Ивтоди В.А.</t>
  </si>
  <si>
    <t>Благотворительное пожертвование от Тульской С.И.</t>
  </si>
  <si>
    <t>Благотворительное пожертвование от Нестеровой А.А.</t>
  </si>
  <si>
    <t>Благотворительное пожертвование от Холмирзаева М.А.</t>
  </si>
  <si>
    <t>Благотворительное пожертвование от Лобода О.Е.</t>
  </si>
  <si>
    <t>Благотворительное пожертвование  от ИП Корякина Оксана Александровна</t>
  </si>
  <si>
    <t>Благотворительное пожертвование от ВМТП, игрушки для "Коробки храбрости"</t>
  </si>
  <si>
    <t>20 шт.</t>
  </si>
  <si>
    <t>Благотворительное пожертвование от ПАО СКБ "Приморье", игрушки для "Коробки храбрости"</t>
  </si>
  <si>
    <t>100 шт.</t>
  </si>
  <si>
    <t>Благотворительное пожертвование от Брушко О.Ю., памперсы</t>
  </si>
  <si>
    <t>2 уп.</t>
  </si>
  <si>
    <t>Благотворительное пожертвование от Брушко О.Ю., одноразовые пеленки</t>
  </si>
  <si>
    <t>3 уп.</t>
  </si>
  <si>
    <t>Благотворительное пожертвование от Брушко О.Ю., влажные салфетки</t>
  </si>
  <si>
    <t>5  уп.</t>
  </si>
  <si>
    <t>Благотворительное пожертвование от "Краевой детской клинической больницы № 1", подгузники</t>
  </si>
  <si>
    <t>600 шт.</t>
  </si>
  <si>
    <t>Благотворительное пожертвование от Трушиной Г.М., подгузники</t>
  </si>
  <si>
    <t>300 шт.</t>
  </si>
  <si>
    <t>Благотворительное пожертвование от Трушиной Г.М., пеленки одноразовые</t>
  </si>
  <si>
    <t>20 уп.</t>
  </si>
  <si>
    <t>Благотворительное пожертвование в рамках благотворительной акции "Сладкий сон", подгузники детские</t>
  </si>
  <si>
    <t>60 пачек</t>
  </si>
  <si>
    <t>Благотворительное пожертвование от Звиденной А.Г., игрушки для "Коробки храбрости"</t>
  </si>
  <si>
    <t>400 шт.</t>
  </si>
  <si>
    <t>Благотворительное пожертвование от ООО "Полосатый слон", карандаши, книжки,декоратиные наклейки</t>
  </si>
  <si>
    <t>56 шт.</t>
  </si>
  <si>
    <t>Благотворительное пожертвование от ООО "Техно-Логика", игрушки для "Коробки храбрости"</t>
  </si>
  <si>
    <t>41 шт.</t>
  </si>
  <si>
    <t>150 шт.</t>
  </si>
  <si>
    <t>1-31 июля</t>
  </si>
  <si>
    <t>89 пачек</t>
  </si>
  <si>
    <t xml:space="preserve">Влажные салфетки для: Троник Анны,сараханов Даниил,Сергиенко Мирослава,Абрамова нелли,Попов Максим,Соболева Лилия, Соболева Лидия,Лебедев владимир,Лозовой Алисы,Григорьева Кирилла,Королькова Артема,Козловой Анастасии,Ваврик Маргариты,Боярышникова Петра,Жуковец Павла,Самойленко Ильи,Думиника Ивана,Соколовой Анны,Лях Таисии,Ломовцева Максима,Гавриковой Миланы,Олейника Ивана,Пахомова Евгения,Отставной Алисы,Новицкого Владимира,Шурыгиной Яны,Зинович Дмитрия,Толмачева Никиты,Реснянского НикитыШматко Анатолия </t>
  </si>
  <si>
    <t>45 пачек</t>
  </si>
  <si>
    <t>Детские подгузники для:Соболевой Лилии, Соболевой Лидии,Сараханова Даниила,Лебедева Владимира,Лозовой Алисы,Григорьева Кирилла,Козловой Анастасии,Думиника Ивана,Соколовой Анны,Лях Таисии,Ломовцева Максима,Отставной Алисы,Жуковец Павла,Субботина Ивана,Третьяковой Екатерины</t>
  </si>
  <si>
    <t>34 пачки</t>
  </si>
  <si>
    <t>Одноразовые пеленки для:Сараханова Даниила,Сергиенко Мирославы,Соболевой Лилии,Соболевой Лидии,Лебедева Владимира,Троник Анны,Григорьева Кирилла,Козловой Анастасии,Жуковец Павла,Думиника Ивана,Соколовой Анны,Лях Таисии,Ломовцева Максима,Гавриковой Миланы,Отставной Алисы,Новицкого Владимира,Зинович ДмитрияЛозовой Алисы</t>
  </si>
  <si>
    <t>47 шт.</t>
  </si>
  <si>
    <t>Энтеральное питание "Нутридринк" для:Сергиенко Мирославы,Шурыгиной Яны,Абрамовой Нелли,Лебедева Владимира,Троник анны,Козловой Анастасии,Медведева Николая,Боярышникова Петра,пахомова евгения,Жуковец Павла,Самойлова Ильи,Думиника Ивана,Лях Таисии,Ваврик Маргариты,Козловой Анастасии,Цурина Артема,Ломовцева Максима,гавриковой Миланы,Олейник Ивана,Соколовой Анны,Толмачева Никиты,Третьяковой Екатерины,Субботина Ивана,Реснянского Никиты,Шматко анатолия</t>
  </si>
  <si>
    <t>Услуги курьера по доставке костного мозга в ФГБУ ФНКЦ ДГОИ им. Дмитрия Рогачева, для Медведева Николая, диагноз лейкоз</t>
  </si>
  <si>
    <t>02.07-23.07.2019</t>
  </si>
  <si>
    <t>Бурундуков Станислав + родитель, диагноз- цирроз печени, госпитализация в ФГБУ НМИЦ Шумакова В.И.</t>
  </si>
  <si>
    <t>Толмачев Ниита+родитель, диагноз - лимфома Ходжкина, обследование в ФГБУ ФНКЦ ДГОИ им. Дмитрия Рогачева</t>
  </si>
  <si>
    <t>16.07-20.07.2019</t>
  </si>
  <si>
    <t>с 19.07.2019</t>
  </si>
  <si>
    <t>Разумов Давуд+родитель, диагноз - лимфома  ,обследование в ФГБУ ФНКЦ ДГОИ им. Дмитрия Рогачева</t>
  </si>
  <si>
    <t>12-16.07.2019</t>
  </si>
  <si>
    <t>Авиаперелет- 2 билета Владивосток-Москва;  родитель+ ребёнок- Разумов Давуд, диагноз - лимфома, лучевая терапия в ФГБУ Н.Н.Блохина</t>
  </si>
  <si>
    <t>Авиаперелет- 2 билета Владивосток-Москва;  родитель+ ребёнок- Шелкопляс Никита диагноз - крупноклеточная лимфома, обследование в ФГБУ ФНКЦ ДГОИ им. Дмитрия Рогачева</t>
  </si>
  <si>
    <t>Авиаперелет- 2 билета Владивосток-Москва;  родитель+ ребёнок- Лозовая Алиса диагноз - нефробластома, госпитализация в ФГБУ ФНКЦ ДГОИ им. Дмитрия Рогачева</t>
  </si>
  <si>
    <t>Авиаперелет- 2 билета Владивосток-Москва;  родитель+ ребёнок- Карпова Арина диагноз - винозное ангиодисплазия левой половины лица, обследование РДКБ ФГБОУ ВО им.Н.И.Пирогова</t>
  </si>
  <si>
    <t>Авиаперелет- 2 билета Владивосток-Москва-Владивосток;  родитель+ ребёнок- Толмачев Никита диагноз - лимфома Ходжкина, обследование в ФГБУ ФНКЦ ДГОИ им. Дмитрия Рогачева</t>
  </si>
  <si>
    <t>Авиаперелет- 2 билета Москва-Владивосток;  родитель+ ребёнок- Карпова Арина диагноз - винозное ангиодисплазия левой половины лица, обследование РДКБ ФГБОУ ВО им.Н.И.Пирогова</t>
  </si>
  <si>
    <t>Авиаперелет- 2 билета Москва-Владивосток;  родитель+ ребёнок- Демчак Александра, госпитализация в ФГБУ ФНКЦ ДГОИ им. Дмитрия Рогачева</t>
  </si>
  <si>
    <t>Авиаперелет- 2 билета Владивосток-Москва;  родитель+ ребёнок- Пилат Кристина диагноз - лимфома, обследование в ФГБУ ФНКЦ ДГОИ им. Дмитрия Рогачева</t>
  </si>
  <si>
    <t>Авиаперелет- 2 билета Москва-Владивосток;  родитель+ ребёнок- Шелкопляс Никита, диагноз - крупноклеточная лимфома,  обследование в ФГБУ ФНКЦ ДГОИ им. Дмитрия Рогачева</t>
  </si>
  <si>
    <t>Авиаперелет- 2 билета Москва-Владивосток;  родитель+ ребёнок- Козырев Павел, диагноз - апластическая анемия, госпитализация в ФГБУ ФНКЦ ДГОИ им. Дмитрия Рогачева</t>
  </si>
  <si>
    <t>Авиаперелет- 2 билета Москва-Владивосток;  родитель+ ребёнок- Чупров Родион диагноз - синдром Мак-Кьюна, госпитализация в ФГБУ ЭНЦ</t>
  </si>
  <si>
    <t>Авиаперелет- 2 билета Москва-Владивосток;  родитель+ ребёнок- Лозовая Алиса диагноз - нефробластома, госпитализация в ФГБУ ФНКЦ ДГОИ им. Дмитрия Рогачева</t>
  </si>
  <si>
    <t>Авиаперелет- 2 билета Владивосток-Москва;  родитель+ ребёнок-Бурундуков Станислав диагноз - цирроз печени, консультация ФГБУ НМИЦ Шумакова В.И.</t>
  </si>
  <si>
    <t>Оплата режисеру и ведущему благотворительного аукциона по проекту "Рисую!Мечтаю!Живу!", прошедшему 14 июня 2019 г. на Малой сцене Мариинского театра</t>
  </si>
  <si>
    <t>Оплата рекламной продукции по проекту "Рисую!Мечтаю!Живу"</t>
  </si>
  <si>
    <t xml:space="preserve">Оплата штрафа Кокориной Анне Владимировне  </t>
  </si>
  <si>
    <t>Оплата  ООО "Большой праздник" за игровые маски, проект "День мороженого"</t>
  </si>
  <si>
    <t>Оплата за фоторамки ИП Васильева Ольга Владимировна, проект "Рисую!Мечтаю!Живу!"</t>
  </si>
  <si>
    <t>Оплата за приобретения канцтоваров ИП Васильева Ольга Владимировна, проект "Рисую!Мечтаю!Живу!"</t>
  </si>
  <si>
    <t>Оплата ООО "Мега-Центр" за обследование на аппарате  МРТ Перевалова Романа, диагноз - медуллобластома</t>
  </si>
  <si>
    <t>Оплата сумки-холодильника для транспортировки анализов, для Медведева Николая, диагноз - лейкоз</t>
  </si>
  <si>
    <t>Оплата за пробирки для хранения и транспортировки анализов, для Медведева Николая, диагноз - лейкоз</t>
  </si>
  <si>
    <t>Авиаперелет 1 билет Владивосток-Москва-Владивосток, директор БФ "Сохрани жизнь" Горковенко С.А., участие на 1Всероссийском Съезде НКО, оказывающим помощь и поддержку онкологическим пациентам, г. Москва</t>
  </si>
  <si>
    <r>
      <t xml:space="preserve">Под опекой  благотворительного  фонда находится  </t>
    </r>
    <r>
      <rPr>
        <b/>
        <sz val="18"/>
        <rFont val="Times New Roman"/>
        <family val="1"/>
        <charset val="204"/>
      </rPr>
      <t>461</t>
    </r>
    <r>
      <rPr>
        <b/>
        <sz val="16"/>
        <rFont val="Times New Roman"/>
        <family val="1"/>
        <charset val="204"/>
      </rPr>
      <t xml:space="preserve"> семей </t>
    </r>
  </si>
  <si>
    <t>сумма</t>
  </si>
  <si>
    <r>
      <t>в приобретении лекарств -</t>
    </r>
    <r>
      <rPr>
        <b/>
        <sz val="14"/>
        <rFont val="Times New Roman"/>
        <family val="1"/>
        <charset val="204"/>
      </rPr>
      <t xml:space="preserve"> 4 </t>
    </r>
    <r>
      <rPr>
        <sz val="14"/>
        <rFont val="Times New Roman"/>
        <family val="1"/>
        <charset val="204"/>
      </rPr>
      <t>раза</t>
    </r>
  </si>
  <si>
    <r>
      <t>в обследованиях и консультациях  -</t>
    </r>
    <r>
      <rPr>
        <b/>
        <sz val="14"/>
        <rFont val="Times New Roman"/>
        <family val="1"/>
        <charset val="204"/>
      </rPr>
      <t xml:space="preserve"> 13</t>
    </r>
    <r>
      <rPr>
        <sz val="14"/>
        <rFont val="Times New Roman"/>
        <family val="1"/>
        <charset val="204"/>
      </rPr>
      <t xml:space="preserve"> раз</t>
    </r>
  </si>
  <si>
    <r>
      <t xml:space="preserve"> в  проживании в квартире в Москве -</t>
    </r>
    <r>
      <rPr>
        <b/>
        <sz val="14"/>
        <rFont val="Times New Roman"/>
        <family val="1"/>
        <charset val="204"/>
      </rPr>
      <t xml:space="preserve"> 53</t>
    </r>
    <r>
      <rPr>
        <sz val="14"/>
        <rFont val="Times New Roman"/>
        <family val="1"/>
        <charset val="204"/>
      </rPr>
      <t xml:space="preserve"> раза</t>
    </r>
  </si>
  <si>
    <r>
      <t xml:space="preserve">    в обследованиях крови в  "Тафи"  - </t>
    </r>
    <r>
      <rPr>
        <b/>
        <sz val="14"/>
        <rFont val="Times New Roman"/>
        <family val="1"/>
        <charset val="204"/>
      </rPr>
      <t xml:space="preserve">97  </t>
    </r>
    <r>
      <rPr>
        <sz val="14"/>
        <rFont val="Times New Roman"/>
        <family val="1"/>
        <charset val="204"/>
      </rPr>
      <t>раз</t>
    </r>
  </si>
  <si>
    <r>
      <t xml:space="preserve">                     в отправки анализов костного мозга в Москву  -</t>
    </r>
    <r>
      <rPr>
        <b/>
        <sz val="14"/>
        <rFont val="Times New Roman"/>
        <family val="1"/>
        <charset val="204"/>
      </rPr>
      <t xml:space="preserve"> 23</t>
    </r>
    <r>
      <rPr>
        <sz val="14"/>
        <rFont val="Times New Roman"/>
        <family val="1"/>
        <charset val="204"/>
      </rPr>
      <t xml:space="preserve"> раза</t>
    </r>
  </si>
  <si>
    <r>
      <t xml:space="preserve">                                         в  авиаперелётах -  </t>
    </r>
    <r>
      <rPr>
        <b/>
        <sz val="14"/>
        <rFont val="Times New Roman"/>
        <family val="1"/>
        <charset val="204"/>
      </rPr>
      <t>100</t>
    </r>
    <r>
      <rPr>
        <sz val="14"/>
        <rFont val="Times New Roman"/>
        <family val="1"/>
        <charset val="204"/>
      </rPr>
      <t xml:space="preserve"> раз</t>
    </r>
  </si>
  <si>
    <t>помощь по   основным  программам  фонда</t>
  </si>
  <si>
    <r>
      <rPr>
        <sz val="16"/>
        <rFont val="Times New Roman"/>
        <family val="1"/>
        <charset val="204"/>
      </rPr>
      <t>мы  помогли  за  2019 г.</t>
    </r>
    <r>
      <rPr>
        <b/>
        <sz val="16"/>
        <rFont val="Times New Roman"/>
        <family val="1"/>
        <charset val="204"/>
      </rPr>
      <t xml:space="preserve">   1 677</t>
    </r>
    <r>
      <rPr>
        <sz val="16"/>
        <rFont val="Times New Roman"/>
        <family val="1"/>
        <charset val="204"/>
      </rPr>
      <t xml:space="preserve"> раз</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</si>
</sst>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0.00\ _₽"/>
  </numFmts>
  <fonts count="17" x14ac:knownFonts="1">
    <font>
      <sz val="11"/>
      <name val="Calibri"/>
    </font>
    <font>
      <sz val="11"/>
      <color rgb="FF000000"/>
      <name val="Times New Roman"/>
      <family val="1"/>
      <charset val="204"/>
    </font>
    <font>
      <b/>
      <sz val="11"/>
      <color rgb="FF000000"/>
      <name val="Times New Roman"/>
      <family val="1"/>
      <charset val="204"/>
    </font>
    <font>
      <sz val="11"/>
      <color rgb="FF000000"/>
      <name val="Calibri"/>
      <family val="2"/>
      <charset val="204"/>
    </font>
    <font>
      <sz val="11"/>
      <name val="Times New Roman"/>
      <family val="1"/>
      <charset val="204"/>
    </font>
    <font>
      <b/>
      <sz val="11"/>
      <name val="Times New Roman"/>
      <family val="1"/>
      <charset val="204"/>
    </font>
    <font>
      <sz val="11"/>
      <color rgb="FFFF0000"/>
      <name val="Times New Roman"/>
      <family val="1"/>
      <charset val="204"/>
    </font>
    <font>
      <sz val="11"/>
      <name val="Calibri"/>
      <family val="2"/>
      <charset val="204"/>
    </font>
    <font>
      <sz val="12"/>
      <color theme="1"/>
      <name val="Times New Roman"/>
      <family val="1"/>
      <charset val="204"/>
    </font>
    <font>
      <b/>
      <sz val="16"/>
      <name val="Times New Roman"/>
      <family val="1"/>
      <charset val="204"/>
    </font>
    <font>
      <sz val="8"/>
      <color indexed="81"/>
      <name val="Tahoma"/>
      <family val="2"/>
      <charset val="204"/>
    </font>
    <font>
      <b/>
      <sz val="8"/>
      <color indexed="81"/>
      <name val="Tahoma"/>
      <family val="2"/>
      <charset val="204"/>
    </font>
    <font>
      <b/>
      <sz val="14"/>
      <name val="Times New Roman"/>
      <family val="1"/>
      <charset val="204"/>
    </font>
    <font>
      <sz val="14"/>
      <name val="Times New Roman"/>
      <family val="1"/>
      <charset val="204"/>
    </font>
    <font>
      <sz val="12"/>
      <name val="Times New Roman"/>
      <family val="1"/>
      <charset val="204"/>
    </font>
    <font>
      <b/>
      <sz val="18"/>
      <name val="Times New Roman"/>
      <family val="1"/>
      <charset val="204"/>
    </font>
    <font>
      <sz val="16"/>
      <name val="Times New Roman"/>
      <family val="1"/>
      <charset val="204"/>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alignment vertical="center"/>
    </xf>
  </cellStyleXfs>
  <cellXfs count="90">
    <xf numFmtId="0" fontId="0" fillId="0" borderId="0" xfId="0">
      <alignment vertical="center"/>
    </xf>
    <xf numFmtId="0" fontId="2" fillId="0" borderId="7" xfId="0" applyFont="1" applyBorder="1" applyAlignment="1">
      <alignment horizontal="center" vertical="center" wrapText="1"/>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3" fillId="0" borderId="0" xfId="0" applyFont="1" applyBorder="1" applyAlignment="1"/>
    <xf numFmtId="0" fontId="3" fillId="0" borderId="0" xfId="0" applyFont="1" applyBorder="1" applyAlignment="1">
      <alignment horizontal="center"/>
    </xf>
    <xf numFmtId="0" fontId="2" fillId="0" borderId="6" xfId="0" applyFont="1" applyBorder="1" applyAlignment="1">
      <alignment horizontal="center" vertical="center" wrapText="1"/>
    </xf>
    <xf numFmtId="164" fontId="1" fillId="0" borderId="6" xfId="0" applyNumberFormat="1" applyFont="1" applyBorder="1" applyAlignment="1">
      <alignment vertical="center" wrapText="1"/>
    </xf>
    <xf numFmtId="0" fontId="3" fillId="0" borderId="0" xfId="0" applyFont="1" applyBorder="1" applyAlignment="1"/>
    <xf numFmtId="0" fontId="4" fillId="0" borderId="0" xfId="0" applyFont="1" applyAlignment="1"/>
    <xf numFmtId="0" fontId="4" fillId="0" borderId="0" xfId="0" applyFont="1" applyAlignment="1">
      <alignment horizontal="center" wrapText="1"/>
    </xf>
    <xf numFmtId="0" fontId="4" fillId="0" borderId="4" xfId="0" applyNumberFormat="1" applyFont="1" applyFill="1" applyBorder="1" applyAlignment="1">
      <alignment horizontal="center" wrapText="1"/>
    </xf>
    <xf numFmtId="4" fontId="4" fillId="0" borderId="0" xfId="0" applyNumberFormat="1" applyFont="1" applyBorder="1" applyAlignment="1">
      <alignment horizontal="center" wrapText="1"/>
    </xf>
    <xf numFmtId="4" fontId="4" fillId="0" borderId="0" xfId="0" applyNumberFormat="1" applyFont="1" applyAlignment="1">
      <alignment horizontal="center" wrapText="1"/>
    </xf>
    <xf numFmtId="4" fontId="4" fillId="0" borderId="0" xfId="0" applyNumberFormat="1" applyFont="1" applyFill="1" applyBorder="1" applyAlignment="1">
      <alignment horizontal="center" wrapText="1"/>
    </xf>
    <xf numFmtId="0" fontId="4" fillId="0" borderId="4" xfId="0" applyFont="1" applyFill="1" applyBorder="1" applyAlignment="1">
      <alignment horizontal="center" wrapText="1"/>
    </xf>
    <xf numFmtId="4" fontId="6" fillId="0" borderId="0" xfId="0" applyNumberFormat="1" applyFont="1" applyAlignment="1"/>
    <xf numFmtId="0" fontId="6" fillId="0" borderId="0" xfId="0" applyFont="1" applyAlignment="1"/>
    <xf numFmtId="0" fontId="5" fillId="0" borderId="7" xfId="0" applyFont="1" applyBorder="1" applyAlignment="1">
      <alignment horizontal="center" wrapText="1"/>
    </xf>
    <xf numFmtId="4" fontId="5" fillId="0" borderId="1" xfId="0" applyNumberFormat="1" applyFont="1" applyBorder="1" applyAlignment="1">
      <alignment horizontal="center" wrapText="1"/>
    </xf>
    <xf numFmtId="4" fontId="2" fillId="0" borderId="1" xfId="0" applyNumberFormat="1" applyFont="1" applyFill="1" applyBorder="1" applyAlignment="1">
      <alignment horizontal="right" vertical="center" wrapText="1"/>
    </xf>
    <xf numFmtId="4" fontId="1" fillId="0" borderId="0" xfId="0" applyNumberFormat="1" applyFont="1" applyFill="1" applyBorder="1" applyAlignment="1">
      <alignment horizontal="right" vertical="center" wrapText="1"/>
    </xf>
    <xf numFmtId="4" fontId="4" fillId="0" borderId="5" xfId="0" applyNumberFormat="1" applyFont="1" applyFill="1" applyBorder="1" applyAlignment="1">
      <alignment horizontal="center" wrapText="1"/>
    </xf>
    <xf numFmtId="164" fontId="4" fillId="0" borderId="9" xfId="0" applyNumberFormat="1" applyFont="1" applyFill="1" applyBorder="1" applyAlignment="1">
      <alignment horizontal="center" wrapText="1"/>
    </xf>
    <xf numFmtId="164" fontId="5" fillId="0" borderId="13" xfId="0" applyNumberFormat="1" applyFont="1" applyFill="1" applyBorder="1" applyAlignment="1">
      <alignment horizontal="center" wrapText="1"/>
    </xf>
    <xf numFmtId="164" fontId="4" fillId="0" borderId="6" xfId="0" applyNumberFormat="1" applyFont="1" applyBorder="1" applyAlignment="1">
      <alignment horizontal="center" wrapText="1"/>
    </xf>
    <xf numFmtId="0" fontId="4" fillId="0" borderId="11" xfId="0" applyFont="1" applyFill="1" applyBorder="1" applyAlignment="1">
      <alignment horizontal="center" wrapText="1"/>
    </xf>
    <xf numFmtId="4" fontId="4" fillId="0" borderId="12" xfId="0" applyNumberFormat="1" applyFont="1" applyFill="1" applyBorder="1" applyAlignment="1">
      <alignment horizontal="center" wrapText="1"/>
    </xf>
    <xf numFmtId="164" fontId="4" fillId="0" borderId="11" xfId="0" applyNumberFormat="1" applyFont="1" applyBorder="1" applyAlignment="1">
      <alignment horizontal="center" wrapText="1"/>
    </xf>
    <xf numFmtId="0" fontId="0" fillId="0" borderId="0" xfId="0" applyBorder="1" applyAlignment="1"/>
    <xf numFmtId="4" fontId="4" fillId="0" borderId="0" xfId="0" applyNumberFormat="1" applyFont="1" applyBorder="1" applyAlignment="1"/>
    <xf numFmtId="0" fontId="4" fillId="0" borderId="0" xfId="0" applyFont="1" applyBorder="1" applyAlignment="1"/>
    <xf numFmtId="14" fontId="3" fillId="0" borderId="2" xfId="0" applyNumberFormat="1" applyFont="1" applyBorder="1" applyAlignment="1"/>
    <xf numFmtId="164" fontId="4" fillId="0" borderId="4" xfId="0" applyNumberFormat="1" applyFont="1" applyFill="1" applyBorder="1" applyAlignment="1">
      <alignment horizontal="center" wrapText="1"/>
    </xf>
    <xf numFmtId="0" fontId="8" fillId="2" borderId="4" xfId="0" applyNumberFormat="1" applyFont="1" applyFill="1" applyBorder="1" applyAlignment="1">
      <alignment horizontal="center" vertical="center" wrapText="1"/>
    </xf>
    <xf numFmtId="0" fontId="1" fillId="0" borderId="4" xfId="0" applyFont="1" applyBorder="1" applyAlignment="1">
      <alignment horizontal="left" vertical="center" wrapText="1"/>
    </xf>
    <xf numFmtId="0" fontId="4" fillId="0" borderId="0" xfId="0" applyFont="1" applyFill="1" applyAlignment="1">
      <alignment wrapText="1"/>
    </xf>
    <xf numFmtId="0" fontId="2" fillId="2" borderId="7" xfId="0" applyFont="1" applyFill="1" applyBorder="1" applyAlignment="1">
      <alignment horizontal="center" vertical="center" wrapText="1"/>
    </xf>
    <xf numFmtId="4" fontId="1" fillId="2" borderId="4" xfId="0" applyNumberFormat="1" applyFont="1" applyFill="1" applyBorder="1" applyAlignment="1">
      <alignment horizontal="right" vertical="center" wrapText="1"/>
    </xf>
    <xf numFmtId="164" fontId="4" fillId="0" borderId="2" xfId="0" applyNumberFormat="1" applyFont="1" applyFill="1" applyBorder="1" applyAlignment="1">
      <alignment horizontal="center" wrapText="1"/>
    </xf>
    <xf numFmtId="0" fontId="7" fillId="0" borderId="5" xfId="0" applyFont="1" applyBorder="1" applyAlignment="1">
      <alignment horizontal="center" vertical="center" wrapText="1"/>
    </xf>
    <xf numFmtId="164" fontId="4" fillId="0" borderId="15" xfId="0" applyNumberFormat="1" applyFont="1" applyFill="1" applyBorder="1" applyAlignment="1">
      <alignment horizontal="center" wrapText="1"/>
    </xf>
    <xf numFmtId="0" fontId="4" fillId="0" borderId="15" xfId="0" applyFont="1" applyBorder="1" applyAlignment="1">
      <alignment horizontal="center" wrapText="1"/>
    </xf>
    <xf numFmtId="0" fontId="4" fillId="0" borderId="0" xfId="0" applyFont="1" applyAlignment="1">
      <alignment horizontal="center" wrapText="1"/>
    </xf>
    <xf numFmtId="14" fontId="4" fillId="2" borderId="2" xfId="0" applyNumberFormat="1" applyFont="1" applyFill="1" applyBorder="1" applyAlignment="1">
      <alignment horizontal="center" wrapText="1"/>
    </xf>
    <xf numFmtId="4" fontId="0" fillId="2" borderId="3" xfId="0" applyNumberFormat="1" applyFill="1" applyBorder="1" applyAlignment="1">
      <alignment horizontal="right"/>
    </xf>
    <xf numFmtId="14" fontId="4" fillId="0" borderId="18" xfId="0" applyNumberFormat="1" applyFont="1" applyBorder="1" applyAlignment="1">
      <alignment horizontal="center" wrapText="1"/>
    </xf>
    <xf numFmtId="0" fontId="4" fillId="0" borderId="18" xfId="0" applyFont="1" applyBorder="1" applyAlignment="1">
      <alignment horizontal="center" wrapText="1"/>
    </xf>
    <xf numFmtId="4" fontId="4" fillId="0" borderId="18" xfId="0" applyNumberFormat="1" applyFont="1" applyBorder="1" applyAlignment="1">
      <alignment horizontal="center" wrapText="1"/>
    </xf>
    <xf numFmtId="0" fontId="2" fillId="0" borderId="0" xfId="0" applyFont="1" applyBorder="1" applyAlignment="1">
      <alignment horizontal="center" vertical="center" wrapText="1"/>
    </xf>
    <xf numFmtId="14" fontId="4" fillId="2" borderId="14" xfId="0" applyNumberFormat="1" applyFont="1" applyFill="1" applyBorder="1" applyAlignment="1">
      <alignment horizontal="center" wrapText="1"/>
    </xf>
    <xf numFmtId="0" fontId="4" fillId="0" borderId="4" xfId="0" applyNumberFormat="1" applyFont="1" applyFill="1" applyBorder="1" applyAlignment="1">
      <alignment horizontal="left" wrapText="1"/>
    </xf>
    <xf numFmtId="0" fontId="4" fillId="2" borderId="0" xfId="0" applyFont="1" applyFill="1" applyAlignment="1">
      <alignment wrapText="1"/>
    </xf>
    <xf numFmtId="0" fontId="1" fillId="0" borderId="4" xfId="0" applyFont="1" applyBorder="1" applyAlignment="1">
      <alignment vertical="center" wrapText="1"/>
    </xf>
    <xf numFmtId="14" fontId="4" fillId="0" borderId="4" xfId="0" applyNumberFormat="1" applyFont="1" applyFill="1" applyBorder="1" applyAlignment="1">
      <alignment horizontal="center" wrapText="1"/>
    </xf>
    <xf numFmtId="14" fontId="1" fillId="0" borderId="4" xfId="0" applyNumberFormat="1" applyFont="1" applyBorder="1" applyAlignment="1">
      <alignment vertical="center" wrapText="1"/>
    </xf>
    <xf numFmtId="0" fontId="4" fillId="0" borderId="4" xfId="0" applyNumberFormat="1" applyFont="1" applyFill="1" applyBorder="1" applyAlignment="1">
      <alignment wrapText="1"/>
    </xf>
    <xf numFmtId="4" fontId="1" fillId="0" borderId="4" xfId="0" applyNumberFormat="1" applyFont="1" applyFill="1" applyBorder="1" applyAlignment="1">
      <alignment horizontal="left" vertical="center" wrapText="1"/>
    </xf>
    <xf numFmtId="14" fontId="4" fillId="0" borderId="10" xfId="0" applyNumberFormat="1" applyFont="1" applyFill="1" applyBorder="1" applyAlignment="1">
      <alignment horizontal="center" wrapText="1"/>
    </xf>
    <xf numFmtId="0" fontId="9" fillId="0" borderId="19" xfId="0" applyFont="1" applyBorder="1" applyAlignment="1">
      <alignment horizontal="center" vertical="center" wrapText="1"/>
    </xf>
    <xf numFmtId="0" fontId="4" fillId="0" borderId="19" xfId="0" applyFont="1" applyBorder="1" applyAlignment="1">
      <alignment horizontal="center" vertical="center" wrapText="1"/>
    </xf>
    <xf numFmtId="0" fontId="5" fillId="0" borderId="0" xfId="0" applyFont="1" applyAlignment="1">
      <alignment horizontal="center" wrapText="1"/>
    </xf>
    <xf numFmtId="0" fontId="4" fillId="0" borderId="0" xfId="0" applyFont="1" applyAlignment="1">
      <alignment horizontal="center" wrapText="1"/>
    </xf>
    <xf numFmtId="0" fontId="4" fillId="0" borderId="6" xfId="0" applyFont="1" applyFill="1" applyBorder="1" applyAlignment="1">
      <alignment horizontal="center" wrapText="1"/>
    </xf>
    <xf numFmtId="0" fontId="4" fillId="0" borderId="8" xfId="0" applyFont="1" applyFill="1" applyBorder="1" applyAlignment="1">
      <alignment horizontal="center" wrapText="1"/>
    </xf>
    <xf numFmtId="0" fontId="4" fillId="0" borderId="1" xfId="0" applyFont="1" applyFill="1" applyBorder="1" applyAlignment="1">
      <alignment horizontal="center" wrapText="1"/>
    </xf>
    <xf numFmtId="4" fontId="4" fillId="0" borderId="16" xfId="0" applyNumberFormat="1" applyFont="1" applyFill="1" applyBorder="1" applyAlignment="1">
      <alignment horizontal="center" vertical="center" wrapText="1"/>
    </xf>
    <xf numFmtId="4" fontId="4" fillId="0" borderId="17" xfId="0" applyNumberFormat="1" applyFont="1" applyFill="1" applyBorder="1" applyAlignment="1">
      <alignment horizontal="center" vertical="center" wrapText="1"/>
    </xf>
    <xf numFmtId="0" fontId="1" fillId="0" borderId="0" xfId="0" applyFont="1" applyBorder="1" applyAlignment="1">
      <alignment horizontal="center" vertical="center" wrapText="1"/>
    </xf>
    <xf numFmtId="0" fontId="13" fillId="0" borderId="20" xfId="0" applyFont="1" applyBorder="1" applyAlignment="1">
      <alignment horizontal="center" wrapText="1"/>
    </xf>
    <xf numFmtId="0" fontId="13" fillId="0" borderId="23" xfId="0" applyFont="1" applyBorder="1" applyAlignment="1">
      <alignment horizontal="center" vertical="center" wrapText="1"/>
    </xf>
    <xf numFmtId="0" fontId="13" fillId="0" borderId="22" xfId="0" applyFont="1" applyBorder="1" applyAlignment="1">
      <alignment horizontal="center" vertical="center" wrapText="1"/>
    </xf>
    <xf numFmtId="165" fontId="13" fillId="0" borderId="5" xfId="0" applyNumberFormat="1" applyFont="1" applyBorder="1" applyAlignment="1">
      <alignment horizontal="center" vertical="center" wrapText="1"/>
    </xf>
    <xf numFmtId="0" fontId="13" fillId="0" borderId="24" xfId="0" applyFont="1" applyBorder="1" applyAlignment="1">
      <alignment horizontal="center" wrapText="1"/>
    </xf>
    <xf numFmtId="0" fontId="13" fillId="0" borderId="25" xfId="0" applyFont="1" applyBorder="1" applyAlignment="1">
      <alignment horizontal="center" wrapText="1"/>
    </xf>
    <xf numFmtId="0" fontId="13" fillId="0" borderId="26" xfId="0" applyFont="1" applyBorder="1" applyAlignment="1">
      <alignment horizontal="center" wrapText="1"/>
    </xf>
    <xf numFmtId="165" fontId="13" fillId="0" borderId="12" xfId="0" applyNumberFormat="1" applyFont="1" applyBorder="1" applyAlignment="1">
      <alignment horizontal="center" vertical="center" wrapText="1"/>
    </xf>
    <xf numFmtId="0" fontId="13" fillId="0" borderId="27" xfId="0" applyFont="1" applyBorder="1" applyAlignment="1">
      <alignment wrapText="1"/>
    </xf>
    <xf numFmtId="0" fontId="13" fillId="0" borderId="14" xfId="0" applyFont="1" applyBorder="1" applyAlignment="1">
      <alignment wrapText="1"/>
    </xf>
    <xf numFmtId="165" fontId="13" fillId="0" borderId="3" xfId="0" applyNumberFormat="1" applyFont="1" applyBorder="1" applyAlignment="1">
      <alignment horizontal="center" vertical="center" wrapText="1"/>
    </xf>
    <xf numFmtId="0" fontId="14" fillId="0" borderId="28"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1" xfId="0" applyFont="1" applyBorder="1" applyAlignment="1">
      <alignment horizontal="center" vertical="center" wrapText="1"/>
    </xf>
    <xf numFmtId="0" fontId="16" fillId="0" borderId="21" xfId="0" applyFont="1" applyBorder="1" applyAlignment="1">
      <alignment horizontal="center" vertical="center" wrapText="1"/>
    </xf>
    <xf numFmtId="4" fontId="0" fillId="2" borderId="4" xfId="0" applyNumberFormat="1" applyFill="1" applyBorder="1" applyAlignment="1">
      <alignment horizontal="center" vertical="center"/>
    </xf>
    <xf numFmtId="4" fontId="0" fillId="2" borderId="3" xfId="0" applyNumberFormat="1" applyFill="1" applyBorder="1" applyAlignment="1">
      <alignment horizontal="center" vertical="center"/>
    </xf>
    <xf numFmtId="4" fontId="4" fillId="0" borderId="15" xfId="0" applyNumberFormat="1" applyFont="1" applyBorder="1" applyAlignment="1">
      <alignment horizontal="center" vertical="center" wrapText="1"/>
    </xf>
    <xf numFmtId="4" fontId="4" fillId="2" borderId="12" xfId="0" applyNumberFormat="1" applyFont="1" applyFill="1" applyBorder="1" applyAlignment="1">
      <alignment horizontal="center" vertical="center" wrapText="1"/>
    </xf>
    <xf numFmtId="9" fontId="4" fillId="2" borderId="0" xfId="0" applyNumberFormat="1" applyFont="1" applyFill="1" applyAlignment="1"/>
    <xf numFmtId="0" fontId="4" fillId="2" borderId="0" xfId="0" applyFont="1" applyFill="1" applyAlignme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2"/>
  <sheetViews>
    <sheetView tabSelected="1" workbookViewId="0">
      <selection activeCell="D36" sqref="D36:F36"/>
    </sheetView>
  </sheetViews>
  <sheetFormatPr defaultColWidth="9" defaultRowHeight="15" x14ac:dyDescent="0.25"/>
  <cols>
    <col min="1" max="1" width="19.7109375" style="10" customWidth="1"/>
    <col min="2" max="2" width="73.5703125" style="10" customWidth="1"/>
    <col min="3" max="3" width="17.140625" style="13" customWidth="1"/>
    <col min="4" max="4" width="31.7109375" style="9" customWidth="1"/>
    <col min="5" max="5" width="10" style="9" bestFit="1" customWidth="1"/>
    <col min="6" max="6" width="9.7109375" style="9" customWidth="1"/>
    <col min="7" max="256" width="9.140625" style="9" customWidth="1"/>
    <col min="257" max="16384" width="9" style="9"/>
  </cols>
  <sheetData>
    <row r="1" spans="1:4" ht="37.5" customHeight="1" x14ac:dyDescent="0.25">
      <c r="A1" s="59" t="s">
        <v>99</v>
      </c>
      <c r="B1" s="60"/>
      <c r="C1" s="60"/>
    </row>
    <row r="2" spans="1:4" ht="34.5" customHeight="1" thickBot="1" x14ac:dyDescent="0.3">
      <c r="A2" s="83" t="s">
        <v>108</v>
      </c>
      <c r="B2" s="70"/>
      <c r="C2" s="71"/>
    </row>
    <row r="3" spans="1:4" ht="33.75" customHeight="1" thickBot="1" x14ac:dyDescent="0.3">
      <c r="A3" s="80" t="s">
        <v>107</v>
      </c>
      <c r="B3" s="81"/>
      <c r="C3" s="82" t="s">
        <v>100</v>
      </c>
    </row>
    <row r="4" spans="1:4" ht="28.5" customHeight="1" x14ac:dyDescent="0.3">
      <c r="A4" s="77" t="s">
        <v>106</v>
      </c>
      <c r="B4" s="78"/>
      <c r="C4" s="79">
        <v>1618845</v>
      </c>
    </row>
    <row r="5" spans="1:4" ht="28.5" customHeight="1" x14ac:dyDescent="0.3">
      <c r="A5" s="73" t="s">
        <v>101</v>
      </c>
      <c r="B5" s="69"/>
      <c r="C5" s="72">
        <v>103660</v>
      </c>
    </row>
    <row r="6" spans="1:4" ht="28.5" customHeight="1" x14ac:dyDescent="0.3">
      <c r="A6" s="73" t="s">
        <v>104</v>
      </c>
      <c r="B6" s="69"/>
      <c r="C6" s="72">
        <v>104890</v>
      </c>
    </row>
    <row r="7" spans="1:4" ht="28.5" customHeight="1" x14ac:dyDescent="0.3">
      <c r="A7" s="73" t="s">
        <v>105</v>
      </c>
      <c r="B7" s="69"/>
      <c r="C7" s="72">
        <v>97719</v>
      </c>
    </row>
    <row r="8" spans="1:4" ht="24.75" customHeight="1" x14ac:dyDescent="0.3">
      <c r="A8" s="73" t="s">
        <v>102</v>
      </c>
      <c r="B8" s="69"/>
      <c r="C8" s="72">
        <v>57500</v>
      </c>
    </row>
    <row r="9" spans="1:4" ht="22.5" customHeight="1" thickBot="1" x14ac:dyDescent="0.35">
      <c r="A9" s="74" t="s">
        <v>103</v>
      </c>
      <c r="B9" s="75"/>
      <c r="C9" s="76">
        <v>665000</v>
      </c>
    </row>
    <row r="10" spans="1:4" ht="31.5" customHeight="1" thickBot="1" x14ac:dyDescent="0.3">
      <c r="A10" s="43"/>
      <c r="B10" s="43"/>
    </row>
    <row r="11" spans="1:4" ht="46.5" customHeight="1" thickTop="1" thickBot="1" x14ac:dyDescent="0.3">
      <c r="A11" s="46" t="s">
        <v>3</v>
      </c>
      <c r="B11" s="47" t="s">
        <v>4</v>
      </c>
      <c r="C11" s="48" t="s">
        <v>5</v>
      </c>
    </row>
    <row r="12" spans="1:4" ht="46.5" customHeight="1" thickTop="1" x14ac:dyDescent="0.25">
      <c r="A12" s="44">
        <v>43647</v>
      </c>
      <c r="B12" s="34" t="s">
        <v>88</v>
      </c>
      <c r="C12" s="45">
        <v>16000</v>
      </c>
      <c r="D12" s="52"/>
    </row>
    <row r="13" spans="1:4" ht="51.75" customHeight="1" x14ac:dyDescent="0.25">
      <c r="A13" s="50">
        <v>43647</v>
      </c>
      <c r="B13" s="34" t="s">
        <v>96</v>
      </c>
      <c r="C13" s="84">
        <v>2365</v>
      </c>
      <c r="D13" s="52"/>
    </row>
    <row r="14" spans="1:4" ht="51.75" customHeight="1" x14ac:dyDescent="0.25">
      <c r="A14" s="50">
        <v>43647</v>
      </c>
      <c r="B14" s="34" t="s">
        <v>97</v>
      </c>
      <c r="C14" s="84">
        <v>240</v>
      </c>
      <c r="D14" s="52"/>
    </row>
    <row r="15" spans="1:4" ht="51.75" customHeight="1" x14ac:dyDescent="0.25">
      <c r="A15" s="50">
        <v>43649</v>
      </c>
      <c r="B15" s="34" t="s">
        <v>95</v>
      </c>
      <c r="C15" s="84">
        <v>11800</v>
      </c>
      <c r="D15" s="52"/>
    </row>
    <row r="16" spans="1:4" ht="53.25" customHeight="1" x14ac:dyDescent="0.25">
      <c r="A16" s="50">
        <v>43649</v>
      </c>
      <c r="B16" s="34" t="s">
        <v>89</v>
      </c>
      <c r="C16" s="84">
        <v>15000</v>
      </c>
      <c r="D16" s="52"/>
    </row>
    <row r="17" spans="1:4" ht="40.5" customHeight="1" x14ac:dyDescent="0.25">
      <c r="A17" s="50">
        <v>43649</v>
      </c>
      <c r="B17" s="34" t="s">
        <v>90</v>
      </c>
      <c r="C17" s="84">
        <v>6800</v>
      </c>
      <c r="D17" s="52"/>
    </row>
    <row r="18" spans="1:4" ht="48.75" customHeight="1" x14ac:dyDescent="0.25">
      <c r="A18" s="50">
        <v>43654</v>
      </c>
      <c r="B18" s="34" t="s">
        <v>76</v>
      </c>
      <c r="C18" s="84">
        <v>18000</v>
      </c>
      <c r="D18" s="36"/>
    </row>
    <row r="19" spans="1:4" ht="57.75" customHeight="1" x14ac:dyDescent="0.25">
      <c r="A19" s="50">
        <v>43655</v>
      </c>
      <c r="B19" s="34" t="s">
        <v>77</v>
      </c>
      <c r="C19" s="84">
        <v>18000</v>
      </c>
      <c r="D19" s="52"/>
    </row>
    <row r="20" spans="1:4" ht="46.5" customHeight="1" x14ac:dyDescent="0.25">
      <c r="A20" s="50">
        <v>43657</v>
      </c>
      <c r="B20" s="34" t="s">
        <v>78</v>
      </c>
      <c r="C20" s="84">
        <v>16000</v>
      </c>
      <c r="D20" s="52"/>
    </row>
    <row r="21" spans="1:4" ht="46.5" customHeight="1" x14ac:dyDescent="0.25">
      <c r="A21" s="50">
        <v>43661</v>
      </c>
      <c r="B21" s="34" t="s">
        <v>79</v>
      </c>
      <c r="C21" s="84">
        <v>16000</v>
      </c>
      <c r="D21" s="52"/>
    </row>
    <row r="22" spans="1:4" ht="46.5" customHeight="1" x14ac:dyDescent="0.25">
      <c r="A22" s="50" t="s">
        <v>75</v>
      </c>
      <c r="B22" s="34" t="s">
        <v>98</v>
      </c>
      <c r="C22" s="84">
        <v>30000</v>
      </c>
      <c r="D22" s="52"/>
    </row>
    <row r="23" spans="1:4" ht="54" customHeight="1" x14ac:dyDescent="0.25">
      <c r="A23" s="50">
        <v>43662</v>
      </c>
      <c r="B23" s="34" t="s">
        <v>80</v>
      </c>
      <c r="C23" s="85">
        <v>41000</v>
      </c>
      <c r="D23" s="52"/>
    </row>
    <row r="24" spans="1:4" ht="54" customHeight="1" x14ac:dyDescent="0.25">
      <c r="A24" s="50">
        <v>43667</v>
      </c>
      <c r="B24" s="34" t="s">
        <v>83</v>
      </c>
      <c r="C24" s="84">
        <v>18000</v>
      </c>
      <c r="D24" s="52"/>
    </row>
    <row r="25" spans="1:4" ht="58.5" customHeight="1" x14ac:dyDescent="0.25">
      <c r="A25" s="50">
        <v>43667</v>
      </c>
      <c r="B25" s="34" t="s">
        <v>84</v>
      </c>
      <c r="C25" s="84">
        <v>18000</v>
      </c>
      <c r="D25" s="52"/>
    </row>
    <row r="26" spans="1:4" ht="48.75" customHeight="1" x14ac:dyDescent="0.25">
      <c r="A26" s="50">
        <v>43668</v>
      </c>
      <c r="B26" s="34" t="s">
        <v>82</v>
      </c>
      <c r="C26" s="84">
        <v>34000</v>
      </c>
      <c r="D26" s="52"/>
    </row>
    <row r="27" spans="1:4" ht="54" customHeight="1" x14ac:dyDescent="0.25">
      <c r="A27" s="50">
        <v>43669</v>
      </c>
      <c r="B27" s="34" t="s">
        <v>81</v>
      </c>
      <c r="C27" s="84">
        <v>16000</v>
      </c>
      <c r="D27" s="36"/>
    </row>
    <row r="28" spans="1:4" ht="37.5" customHeight="1" x14ac:dyDescent="0.25">
      <c r="A28" s="50">
        <v>43670</v>
      </c>
      <c r="B28" s="34" t="s">
        <v>91</v>
      </c>
      <c r="C28" s="84">
        <v>1500</v>
      </c>
      <c r="D28" s="36"/>
    </row>
    <row r="29" spans="1:4" ht="50.25" customHeight="1" x14ac:dyDescent="0.25">
      <c r="A29" s="50">
        <v>43673</v>
      </c>
      <c r="B29" s="34" t="s">
        <v>85</v>
      </c>
      <c r="C29" s="84">
        <v>16000</v>
      </c>
      <c r="D29" s="36"/>
    </row>
    <row r="30" spans="1:4" ht="50.25" customHeight="1" x14ac:dyDescent="0.25">
      <c r="A30" s="50">
        <v>43673</v>
      </c>
      <c r="B30" s="34" t="s">
        <v>86</v>
      </c>
      <c r="C30" s="84">
        <v>16000</v>
      </c>
      <c r="D30" s="36"/>
    </row>
    <row r="31" spans="1:4" ht="50.25" customHeight="1" x14ac:dyDescent="0.25">
      <c r="A31" s="50">
        <v>43674</v>
      </c>
      <c r="B31" s="34" t="s">
        <v>87</v>
      </c>
      <c r="C31" s="84">
        <v>16000</v>
      </c>
      <c r="D31" s="36"/>
    </row>
    <row r="32" spans="1:4" ht="42" customHeight="1" x14ac:dyDescent="0.25">
      <c r="A32" s="50">
        <v>43675</v>
      </c>
      <c r="B32" s="34" t="s">
        <v>92</v>
      </c>
      <c r="C32" s="84">
        <v>888</v>
      </c>
      <c r="D32" s="36"/>
    </row>
    <row r="33" spans="1:6" ht="41.25" customHeight="1" x14ac:dyDescent="0.25">
      <c r="A33" s="50">
        <v>43676</v>
      </c>
      <c r="B33" s="34" t="s">
        <v>93</v>
      </c>
      <c r="C33" s="84">
        <v>1619</v>
      </c>
      <c r="D33" s="36"/>
    </row>
    <row r="34" spans="1:6" ht="45.75" customHeight="1" x14ac:dyDescent="0.25">
      <c r="A34" s="50">
        <v>43677</v>
      </c>
      <c r="B34" s="34" t="s">
        <v>94</v>
      </c>
      <c r="C34" s="84">
        <v>568.61</v>
      </c>
      <c r="D34" s="36"/>
    </row>
    <row r="35" spans="1:6" ht="39.75" customHeight="1" x14ac:dyDescent="0.25">
      <c r="A35" s="41"/>
      <c r="B35" s="42" t="s">
        <v>6</v>
      </c>
      <c r="C35" s="86">
        <f>30000+10000+14000+1000+20000+10000+14000+15000+3500+5645</f>
        <v>123145</v>
      </c>
      <c r="D35" s="52"/>
    </row>
    <row r="36" spans="1:6" ht="45.75" thickBot="1" x14ac:dyDescent="0.3">
      <c r="A36" s="24"/>
      <c r="B36" s="28" t="s">
        <v>7</v>
      </c>
      <c r="C36" s="87">
        <f>34753.67+1500+4891.44+30000+26000+10000</f>
        <v>107145.11</v>
      </c>
      <c r="D36" s="88"/>
      <c r="E36" s="89"/>
      <c r="F36" s="89"/>
    </row>
    <row r="37" spans="1:6" ht="15.75" thickBot="1" x14ac:dyDescent="0.3">
      <c r="A37" s="25"/>
      <c r="B37" s="18" t="s">
        <v>0</v>
      </c>
      <c r="C37" s="19">
        <f>SUM(C12:C36)</f>
        <v>560070.72</v>
      </c>
      <c r="E37" s="16"/>
      <c r="F37" s="17"/>
    </row>
    <row r="38" spans="1:6" ht="15.75" customHeight="1" x14ac:dyDescent="0.25">
      <c r="D38" s="29"/>
      <c r="E38" s="30"/>
      <c r="F38" s="30"/>
    </row>
    <row r="39" spans="1:6" ht="35.25" customHeight="1" thickBot="1" x14ac:dyDescent="0.3">
      <c r="A39" s="61" t="s">
        <v>1</v>
      </c>
      <c r="B39" s="62"/>
      <c r="C39" s="62"/>
      <c r="D39" s="30"/>
      <c r="E39" s="31"/>
      <c r="F39" s="31"/>
    </row>
    <row r="40" spans="1:6" ht="42.75" customHeight="1" thickBot="1" x14ac:dyDescent="0.3">
      <c r="A40" s="63" t="s">
        <v>8</v>
      </c>
      <c r="B40" s="64"/>
      <c r="C40" s="65"/>
    </row>
    <row r="41" spans="1:6" ht="43.5" customHeight="1" x14ac:dyDescent="0.25">
      <c r="A41" s="23" t="s">
        <v>69</v>
      </c>
      <c r="B41" s="15" t="s">
        <v>70</v>
      </c>
      <c r="C41" s="66">
        <v>95000</v>
      </c>
    </row>
    <row r="42" spans="1:6" ht="43.5" customHeight="1" x14ac:dyDescent="0.25">
      <c r="A42" s="39" t="s">
        <v>72</v>
      </c>
      <c r="B42" s="15" t="s">
        <v>71</v>
      </c>
      <c r="C42" s="67"/>
    </row>
    <row r="43" spans="1:6" ht="43.5" customHeight="1" x14ac:dyDescent="0.25">
      <c r="A43" s="39" t="s">
        <v>73</v>
      </c>
      <c r="B43" s="15" t="s">
        <v>74</v>
      </c>
      <c r="C43" s="67"/>
    </row>
    <row r="44" spans="1:6" ht="150.75" customHeight="1" x14ac:dyDescent="0.25">
      <c r="A44" s="33" t="s">
        <v>59</v>
      </c>
      <c r="B44" s="11" t="s">
        <v>61</v>
      </c>
      <c r="C44" s="40" t="s">
        <v>60</v>
      </c>
    </row>
    <row r="45" spans="1:6" ht="73.5" customHeight="1" x14ac:dyDescent="0.25">
      <c r="A45" s="33" t="s">
        <v>59</v>
      </c>
      <c r="B45" s="11" t="s">
        <v>63</v>
      </c>
      <c r="C45" s="40" t="s">
        <v>62</v>
      </c>
    </row>
    <row r="46" spans="1:6" ht="86.25" customHeight="1" x14ac:dyDescent="0.25">
      <c r="A46" s="33" t="s">
        <v>59</v>
      </c>
      <c r="B46" s="11" t="s">
        <v>65</v>
      </c>
      <c r="C46" s="22" t="s">
        <v>64</v>
      </c>
    </row>
    <row r="47" spans="1:6" ht="135" customHeight="1" thickBot="1" x14ac:dyDescent="0.3">
      <c r="A47" s="33" t="s">
        <v>59</v>
      </c>
      <c r="B47" s="26" t="s">
        <v>67</v>
      </c>
      <c r="C47" s="27" t="s">
        <v>66</v>
      </c>
    </row>
    <row r="48" spans="1:6" ht="57" customHeight="1" thickBot="1" x14ac:dyDescent="0.3">
      <c r="A48" s="58">
        <v>43647</v>
      </c>
      <c r="B48" s="26" t="s">
        <v>68</v>
      </c>
      <c r="C48" s="27" t="s">
        <v>17</v>
      </c>
    </row>
    <row r="49" spans="1:3" x14ac:dyDescent="0.25">
      <c r="C49" s="12"/>
    </row>
    <row r="50" spans="1:3" x14ac:dyDescent="0.25">
      <c r="A50" s="9"/>
      <c r="B50" s="9"/>
      <c r="C50" s="14"/>
    </row>
    <row r="51" spans="1:3" x14ac:dyDescent="0.25">
      <c r="A51" s="9"/>
      <c r="B51" s="9"/>
      <c r="C51" s="14"/>
    </row>
    <row r="52" spans="1:3" x14ac:dyDescent="0.25">
      <c r="A52" s="9"/>
      <c r="B52" s="9"/>
      <c r="C52" s="12"/>
    </row>
  </sheetData>
  <autoFilter ref="A11:C11"/>
  <sortState ref="A1:C1">
    <sortCondition sortBy="icon" ref="B1"/>
  </sortState>
  <mergeCells count="12">
    <mergeCell ref="A1:C1"/>
    <mergeCell ref="A39:C39"/>
    <mergeCell ref="A40:C40"/>
    <mergeCell ref="C41:C43"/>
    <mergeCell ref="A4:B4"/>
    <mergeCell ref="A5:B5"/>
    <mergeCell ref="A6:B6"/>
    <mergeCell ref="A7:B7"/>
    <mergeCell ref="A8:B8"/>
    <mergeCell ref="A9:B9"/>
    <mergeCell ref="A3:B3"/>
    <mergeCell ref="A2:B2"/>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R66"/>
  <sheetViews>
    <sheetView topLeftCell="A52" zoomScale="134" zoomScaleNormal="134" workbookViewId="0">
      <selection activeCell="F53" sqref="F53"/>
    </sheetView>
  </sheetViews>
  <sheetFormatPr defaultColWidth="9" defaultRowHeight="15" x14ac:dyDescent="0.25"/>
  <cols>
    <col min="1" max="1" width="15" style="2" customWidth="1"/>
    <col min="2" max="2" width="99.5703125" style="3" customWidth="1"/>
    <col min="3" max="3" width="17.42578125" style="21" customWidth="1"/>
    <col min="4" max="4" width="9.140625" style="8" customWidth="1"/>
    <col min="5" max="5" width="10" style="4" customWidth="1"/>
    <col min="6" max="252" width="9.140625" style="4" customWidth="1"/>
  </cols>
  <sheetData>
    <row r="1" spans="1:252" ht="15.75" thickBot="1" x14ac:dyDescent="0.3">
      <c r="A1" s="68"/>
      <c r="B1" s="68"/>
      <c r="C1" s="68"/>
    </row>
    <row r="2" spans="1:252" s="5" customFormat="1" ht="15.75" thickBot="1" x14ac:dyDescent="0.3">
      <c r="A2" s="6" t="s">
        <v>3</v>
      </c>
      <c r="B2" s="1" t="s">
        <v>4</v>
      </c>
      <c r="C2" s="20" t="s">
        <v>5</v>
      </c>
    </row>
    <row r="3" spans="1:252" ht="16.5" customHeight="1" x14ac:dyDescent="0.25">
      <c r="A3" s="32">
        <v>43647</v>
      </c>
      <c r="B3" s="35" t="s">
        <v>10</v>
      </c>
      <c r="C3" s="38">
        <v>5879.04</v>
      </c>
      <c r="E3" s="5"/>
      <c r="F3" s="5"/>
      <c r="G3" s="5"/>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c r="II3" s="8"/>
      <c r="IJ3" s="8"/>
      <c r="IK3" s="8"/>
      <c r="IL3" s="8"/>
      <c r="IM3" s="8"/>
      <c r="IN3" s="8"/>
      <c r="IO3" s="8"/>
      <c r="IP3" s="8"/>
      <c r="IQ3" s="8"/>
      <c r="IR3" s="8"/>
    </row>
    <row r="4" spans="1:252" ht="16.5" customHeight="1" x14ac:dyDescent="0.25">
      <c r="A4" s="32">
        <v>43647</v>
      </c>
      <c r="B4" s="35" t="s">
        <v>16</v>
      </c>
      <c r="C4" s="38">
        <v>100000</v>
      </c>
      <c r="E4" s="5"/>
      <c r="F4" s="5"/>
      <c r="G4" s="5"/>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c r="HA4" s="8"/>
      <c r="HB4" s="8"/>
      <c r="HC4" s="8"/>
      <c r="HD4" s="8"/>
      <c r="HE4" s="8"/>
      <c r="HF4" s="8"/>
      <c r="HG4" s="8"/>
      <c r="HH4" s="8"/>
      <c r="HI4" s="8"/>
      <c r="HJ4" s="8"/>
      <c r="HK4" s="8"/>
      <c r="HL4" s="8"/>
      <c r="HM4" s="8"/>
      <c r="HN4" s="8"/>
      <c r="HO4" s="8"/>
      <c r="HP4" s="8"/>
      <c r="HQ4" s="8"/>
      <c r="HR4" s="8"/>
      <c r="HS4" s="8"/>
      <c r="HT4" s="8"/>
      <c r="HU4" s="8"/>
      <c r="HV4" s="8"/>
      <c r="HW4" s="8"/>
      <c r="HX4" s="8"/>
      <c r="HY4" s="8"/>
      <c r="HZ4" s="8"/>
      <c r="IA4" s="8"/>
      <c r="IB4" s="8"/>
      <c r="IC4" s="8"/>
      <c r="ID4" s="8"/>
      <c r="IE4" s="8"/>
      <c r="IF4" s="8"/>
      <c r="IG4" s="8"/>
      <c r="IH4" s="8"/>
      <c r="II4" s="8"/>
      <c r="IJ4" s="8"/>
      <c r="IK4" s="8"/>
      <c r="IL4" s="8"/>
      <c r="IM4" s="8"/>
      <c r="IN4" s="8"/>
      <c r="IO4" s="8"/>
      <c r="IP4" s="8"/>
      <c r="IQ4" s="8"/>
      <c r="IR4" s="8"/>
    </row>
    <row r="5" spans="1:252" ht="16.5" customHeight="1" x14ac:dyDescent="0.25">
      <c r="A5" s="32">
        <v>43648</v>
      </c>
      <c r="B5" s="35" t="s">
        <v>10</v>
      </c>
      <c r="C5" s="38">
        <v>11336.08</v>
      </c>
      <c r="E5" s="5"/>
      <c r="F5" s="5"/>
      <c r="G5" s="5"/>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row>
    <row r="6" spans="1:252" ht="16.5" customHeight="1" x14ac:dyDescent="0.25">
      <c r="A6" s="32">
        <v>43648</v>
      </c>
      <c r="B6" s="35" t="s">
        <v>23</v>
      </c>
      <c r="C6" s="38">
        <v>100</v>
      </c>
      <c r="E6" s="5"/>
      <c r="F6" s="5"/>
      <c r="G6" s="5"/>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row>
    <row r="7" spans="1:252" ht="16.5" customHeight="1" x14ac:dyDescent="0.25">
      <c r="A7" s="32">
        <v>43649</v>
      </c>
      <c r="B7" s="35" t="s">
        <v>10</v>
      </c>
      <c r="C7" s="38">
        <v>5507.16</v>
      </c>
      <c r="E7" s="5"/>
      <c r="F7" s="5"/>
      <c r="G7" s="5"/>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row>
    <row r="8" spans="1:252" ht="16.5" customHeight="1" x14ac:dyDescent="0.25">
      <c r="A8" s="32">
        <v>43649</v>
      </c>
      <c r="B8" s="35" t="s">
        <v>11</v>
      </c>
      <c r="C8" s="38">
        <v>60</v>
      </c>
      <c r="E8" s="5"/>
      <c r="F8" s="5"/>
      <c r="G8" s="5"/>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row>
    <row r="9" spans="1:252" ht="16.5" customHeight="1" x14ac:dyDescent="0.25">
      <c r="A9" s="32">
        <v>43649</v>
      </c>
      <c r="B9" s="35" t="s">
        <v>24</v>
      </c>
      <c r="C9" s="38">
        <v>1000</v>
      </c>
      <c r="E9" s="5"/>
      <c r="F9" s="5"/>
      <c r="G9" s="5"/>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row>
    <row r="10" spans="1:252" ht="16.5" customHeight="1" x14ac:dyDescent="0.25">
      <c r="A10" s="32">
        <v>43650</v>
      </c>
      <c r="B10" s="35" t="s">
        <v>10</v>
      </c>
      <c r="C10" s="38">
        <v>10764.74</v>
      </c>
      <c r="E10" s="5"/>
      <c r="F10" s="5"/>
      <c r="G10" s="5"/>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row>
    <row r="11" spans="1:252" ht="16.5" customHeight="1" x14ac:dyDescent="0.25">
      <c r="A11" s="32">
        <v>43650</v>
      </c>
      <c r="B11" s="35" t="s">
        <v>25</v>
      </c>
      <c r="C11" s="38">
        <v>84</v>
      </c>
      <c r="E11" s="5"/>
      <c r="F11" s="5"/>
      <c r="G11" s="5"/>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row>
    <row r="12" spans="1:252" ht="16.5" customHeight="1" x14ac:dyDescent="0.25">
      <c r="A12" s="32">
        <v>43651</v>
      </c>
      <c r="B12" s="35" t="s">
        <v>10</v>
      </c>
      <c r="C12" s="38">
        <v>5047.59</v>
      </c>
      <c r="E12" s="5"/>
      <c r="F12" s="5"/>
      <c r="G12" s="5"/>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row>
    <row r="13" spans="1:252" ht="16.5" customHeight="1" x14ac:dyDescent="0.25">
      <c r="A13" s="32">
        <v>43654</v>
      </c>
      <c r="B13" s="35" t="s">
        <v>10</v>
      </c>
      <c r="C13" s="38">
        <v>12637.94</v>
      </c>
      <c r="E13" s="5"/>
      <c r="F13" s="5"/>
      <c r="G13" s="5"/>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row>
    <row r="14" spans="1:252" ht="16.5" customHeight="1" x14ac:dyDescent="0.25">
      <c r="A14" s="32">
        <v>43654</v>
      </c>
      <c r="B14" s="35" t="s">
        <v>10</v>
      </c>
      <c r="C14" s="38">
        <v>875.77</v>
      </c>
      <c r="E14" s="5"/>
      <c r="F14" s="5"/>
      <c r="G14" s="5"/>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row>
    <row r="15" spans="1:252" ht="16.5" customHeight="1" x14ac:dyDescent="0.25">
      <c r="A15" s="32">
        <v>43654</v>
      </c>
      <c r="B15" s="35" t="s">
        <v>18</v>
      </c>
      <c r="C15" s="38">
        <v>1000</v>
      </c>
      <c r="E15" s="5"/>
      <c r="F15" s="5"/>
      <c r="G15" s="5"/>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row>
    <row r="16" spans="1:252" ht="16.5" customHeight="1" x14ac:dyDescent="0.25">
      <c r="A16" s="32">
        <v>43654</v>
      </c>
      <c r="B16" s="35" t="s">
        <v>13</v>
      </c>
      <c r="C16" s="38">
        <v>50</v>
      </c>
      <c r="E16" s="5"/>
      <c r="F16" s="5"/>
      <c r="G16" s="5"/>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row>
    <row r="17" spans="1:252" ht="16.5" customHeight="1" x14ac:dyDescent="0.25">
      <c r="A17" s="32">
        <v>43655</v>
      </c>
      <c r="B17" s="35" t="s">
        <v>18</v>
      </c>
      <c r="C17" s="38">
        <v>98.17</v>
      </c>
      <c r="E17" s="5"/>
      <c r="F17" s="5"/>
      <c r="G17" s="5"/>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row>
    <row r="18" spans="1:252" ht="16.5" customHeight="1" x14ac:dyDescent="0.25">
      <c r="A18" s="32">
        <v>43655</v>
      </c>
      <c r="B18" s="35" t="s">
        <v>12</v>
      </c>
      <c r="C18" s="38">
        <v>1200</v>
      </c>
      <c r="E18" s="5"/>
      <c r="F18" s="5"/>
      <c r="G18" s="5"/>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row>
    <row r="19" spans="1:252" ht="16.5" customHeight="1" x14ac:dyDescent="0.25">
      <c r="A19" s="32">
        <v>43656</v>
      </c>
      <c r="B19" s="35" t="s">
        <v>10</v>
      </c>
      <c r="C19" s="38">
        <v>1652.4</v>
      </c>
      <c r="E19" s="5"/>
      <c r="F19" s="5"/>
      <c r="G19" s="5"/>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row>
    <row r="20" spans="1:252" ht="16.5" customHeight="1" x14ac:dyDescent="0.25">
      <c r="A20" s="32">
        <v>43656</v>
      </c>
      <c r="B20" s="35" t="s">
        <v>26</v>
      </c>
      <c r="C20" s="38">
        <v>51.63</v>
      </c>
      <c r="E20" s="5"/>
      <c r="F20" s="5"/>
      <c r="G20" s="5"/>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row>
    <row r="21" spans="1:252" ht="16.5" customHeight="1" x14ac:dyDescent="0.25">
      <c r="A21" s="32">
        <v>43656</v>
      </c>
      <c r="B21" s="35" t="s">
        <v>27</v>
      </c>
      <c r="C21" s="38">
        <v>500</v>
      </c>
      <c r="E21" s="5"/>
      <c r="F21" s="5"/>
      <c r="G21" s="5"/>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8"/>
      <c r="HQ21" s="8"/>
      <c r="HR21" s="8"/>
      <c r="HS21" s="8"/>
      <c r="HT21" s="8"/>
      <c r="HU21" s="8"/>
      <c r="HV21" s="8"/>
      <c r="HW21" s="8"/>
      <c r="HX21" s="8"/>
      <c r="HY21" s="8"/>
      <c r="HZ21" s="8"/>
      <c r="IA21" s="8"/>
      <c r="IB21" s="8"/>
      <c r="IC21" s="8"/>
      <c r="ID21" s="8"/>
      <c r="IE21" s="8"/>
      <c r="IF21" s="8"/>
      <c r="IG21" s="8"/>
      <c r="IH21" s="8"/>
      <c r="II21" s="8"/>
      <c r="IJ21" s="8"/>
      <c r="IK21" s="8"/>
      <c r="IL21" s="8"/>
      <c r="IM21" s="8"/>
      <c r="IN21" s="8"/>
      <c r="IO21" s="8"/>
      <c r="IP21" s="8"/>
      <c r="IQ21" s="8"/>
      <c r="IR21" s="8"/>
    </row>
    <row r="22" spans="1:252" ht="16.5" customHeight="1" x14ac:dyDescent="0.25">
      <c r="A22" s="32">
        <v>43656</v>
      </c>
      <c r="B22" s="35" t="s">
        <v>28</v>
      </c>
      <c r="C22" s="38">
        <v>5400</v>
      </c>
      <c r="E22" s="5"/>
      <c r="F22" s="5"/>
      <c r="G22" s="5"/>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row>
    <row r="23" spans="1:252" ht="16.5" customHeight="1" x14ac:dyDescent="0.25">
      <c r="A23" s="32">
        <v>43657</v>
      </c>
      <c r="B23" s="35" t="s">
        <v>10</v>
      </c>
      <c r="C23" s="38">
        <v>40913.4</v>
      </c>
      <c r="E23" s="5"/>
      <c r="F23" s="5"/>
      <c r="G23" s="5"/>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8"/>
      <c r="HQ23" s="8"/>
      <c r="HR23" s="8"/>
      <c r="HS23" s="8"/>
      <c r="HT23" s="8"/>
      <c r="HU23" s="8"/>
      <c r="HV23" s="8"/>
      <c r="HW23" s="8"/>
      <c r="HX23" s="8"/>
      <c r="HY23" s="8"/>
      <c r="HZ23" s="8"/>
      <c r="IA23" s="8"/>
      <c r="IB23" s="8"/>
      <c r="IC23" s="8"/>
      <c r="ID23" s="8"/>
      <c r="IE23" s="8"/>
      <c r="IF23" s="8"/>
      <c r="IG23" s="8"/>
      <c r="IH23" s="8"/>
      <c r="II23" s="8"/>
      <c r="IJ23" s="8"/>
      <c r="IK23" s="8"/>
      <c r="IL23" s="8"/>
      <c r="IM23" s="8"/>
      <c r="IN23" s="8"/>
      <c r="IO23" s="8"/>
      <c r="IP23" s="8"/>
      <c r="IQ23" s="8"/>
      <c r="IR23" s="8"/>
    </row>
    <row r="24" spans="1:252" ht="16.5" customHeight="1" x14ac:dyDescent="0.25">
      <c r="A24" s="32">
        <v>43658</v>
      </c>
      <c r="B24" s="35" t="s">
        <v>19</v>
      </c>
      <c r="C24" s="38">
        <v>500</v>
      </c>
      <c r="E24" s="5"/>
      <c r="F24" s="5"/>
      <c r="G24" s="5"/>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row>
    <row r="25" spans="1:252" ht="16.5" customHeight="1" x14ac:dyDescent="0.25">
      <c r="A25" s="32">
        <v>43658</v>
      </c>
      <c r="B25" s="35" t="s">
        <v>10</v>
      </c>
      <c r="C25" s="38">
        <v>8235.75</v>
      </c>
      <c r="E25" s="5"/>
      <c r="F25" s="5"/>
      <c r="G25" s="5"/>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row>
    <row r="26" spans="1:252" ht="16.5" customHeight="1" x14ac:dyDescent="0.25">
      <c r="A26" s="32">
        <v>43658</v>
      </c>
      <c r="B26" s="35" t="s">
        <v>20</v>
      </c>
      <c r="C26" s="38">
        <v>1000</v>
      </c>
      <c r="E26" s="5"/>
      <c r="F26" s="5"/>
      <c r="G26" s="5"/>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8"/>
      <c r="HQ26" s="8"/>
      <c r="HR26" s="8"/>
      <c r="HS26" s="8"/>
      <c r="HT26" s="8"/>
      <c r="HU26" s="8"/>
      <c r="HV26" s="8"/>
      <c r="HW26" s="8"/>
      <c r="HX26" s="8"/>
      <c r="HY26" s="8"/>
      <c r="HZ26" s="8"/>
      <c r="IA26" s="8"/>
      <c r="IB26" s="8"/>
      <c r="IC26" s="8"/>
      <c r="ID26" s="8"/>
      <c r="IE26" s="8"/>
      <c r="IF26" s="8"/>
      <c r="IG26" s="8"/>
      <c r="IH26" s="8"/>
      <c r="II26" s="8"/>
      <c r="IJ26" s="8"/>
      <c r="IK26" s="8"/>
      <c r="IL26" s="8"/>
      <c r="IM26" s="8"/>
      <c r="IN26" s="8"/>
      <c r="IO26" s="8"/>
      <c r="IP26" s="8"/>
      <c r="IQ26" s="8"/>
      <c r="IR26" s="8"/>
    </row>
    <row r="27" spans="1:252" ht="16.5" customHeight="1" x14ac:dyDescent="0.25">
      <c r="A27" s="32">
        <v>43658</v>
      </c>
      <c r="B27" s="35" t="s">
        <v>29</v>
      </c>
      <c r="C27" s="38">
        <v>1000</v>
      </c>
      <c r="E27" s="5"/>
      <c r="F27" s="5"/>
      <c r="G27" s="5"/>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row>
    <row r="28" spans="1:252" ht="16.5" customHeight="1" x14ac:dyDescent="0.25">
      <c r="A28" s="32">
        <v>43661</v>
      </c>
      <c r="B28" s="35" t="s">
        <v>10</v>
      </c>
      <c r="C28" s="38">
        <v>5398.66</v>
      </c>
      <c r="E28" s="5"/>
      <c r="F28" s="5"/>
      <c r="G28" s="5"/>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row>
    <row r="29" spans="1:252" ht="16.5" customHeight="1" x14ac:dyDescent="0.25">
      <c r="A29" s="32">
        <v>43661</v>
      </c>
      <c r="B29" s="35" t="s">
        <v>18</v>
      </c>
      <c r="C29" s="38">
        <v>1000</v>
      </c>
      <c r="E29" s="5"/>
      <c r="F29" s="5"/>
      <c r="G29" s="5"/>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c r="HO29" s="8"/>
      <c r="HP29" s="8"/>
      <c r="HQ29" s="8"/>
      <c r="HR29" s="8"/>
      <c r="HS29" s="8"/>
      <c r="HT29" s="8"/>
      <c r="HU29" s="8"/>
      <c r="HV29" s="8"/>
      <c r="HW29" s="8"/>
      <c r="HX29" s="8"/>
      <c r="HY29" s="8"/>
      <c r="HZ29" s="8"/>
      <c r="IA29" s="8"/>
      <c r="IB29" s="8"/>
      <c r="IC29" s="8"/>
      <c r="ID29" s="8"/>
      <c r="IE29" s="8"/>
      <c r="IF29" s="8"/>
      <c r="IG29" s="8"/>
      <c r="IH29" s="8"/>
      <c r="II29" s="8"/>
      <c r="IJ29" s="8"/>
      <c r="IK29" s="8"/>
      <c r="IL29" s="8"/>
      <c r="IM29" s="8"/>
      <c r="IN29" s="8"/>
      <c r="IO29" s="8"/>
      <c r="IP29" s="8"/>
      <c r="IQ29" s="8"/>
      <c r="IR29" s="8"/>
    </row>
    <row r="30" spans="1:252" ht="16.5" customHeight="1" x14ac:dyDescent="0.25">
      <c r="A30" s="32">
        <v>43661</v>
      </c>
      <c r="B30" s="35" t="s">
        <v>33</v>
      </c>
      <c r="C30" s="38">
        <v>465</v>
      </c>
      <c r="E30" s="5"/>
      <c r="F30" s="5"/>
      <c r="G30" s="5"/>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8"/>
      <c r="HQ30" s="8"/>
      <c r="HR30" s="8"/>
      <c r="HS30" s="8"/>
      <c r="HT30" s="8"/>
      <c r="HU30" s="8"/>
      <c r="HV30" s="8"/>
      <c r="HW30" s="8"/>
      <c r="HX30" s="8"/>
      <c r="HY30" s="8"/>
      <c r="HZ30" s="8"/>
      <c r="IA30" s="8"/>
      <c r="IB30" s="8"/>
      <c r="IC30" s="8"/>
      <c r="ID30" s="8"/>
      <c r="IE30" s="8"/>
      <c r="IF30" s="8"/>
      <c r="IG30" s="8"/>
      <c r="IH30" s="8"/>
      <c r="II30" s="8"/>
      <c r="IJ30" s="8"/>
      <c r="IK30" s="8"/>
      <c r="IL30" s="8"/>
      <c r="IM30" s="8"/>
      <c r="IN30" s="8"/>
      <c r="IO30" s="8"/>
      <c r="IP30" s="8"/>
      <c r="IQ30" s="8"/>
      <c r="IR30" s="8"/>
    </row>
    <row r="31" spans="1:252" ht="16.5" customHeight="1" x14ac:dyDescent="0.25">
      <c r="A31" s="32">
        <v>43662</v>
      </c>
      <c r="B31" s="35" t="s">
        <v>10</v>
      </c>
      <c r="C31" s="38">
        <v>9796.6</v>
      </c>
      <c r="E31" s="5"/>
      <c r="F31" s="5"/>
      <c r="G31" s="5"/>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row>
    <row r="32" spans="1:252" ht="16.5" customHeight="1" x14ac:dyDescent="0.25">
      <c r="A32" s="32">
        <v>43663</v>
      </c>
      <c r="B32" s="35" t="s">
        <v>10</v>
      </c>
      <c r="C32" s="38">
        <v>2120.9</v>
      </c>
      <c r="E32" s="5"/>
      <c r="F32" s="5"/>
      <c r="G32" s="5"/>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c r="HO32" s="8"/>
      <c r="HP32" s="8"/>
      <c r="HQ32" s="8"/>
      <c r="HR32" s="8"/>
      <c r="HS32" s="8"/>
      <c r="HT32" s="8"/>
      <c r="HU32" s="8"/>
      <c r="HV32" s="8"/>
      <c r="HW32" s="8"/>
      <c r="HX32" s="8"/>
      <c r="HY32" s="8"/>
      <c r="HZ32" s="8"/>
      <c r="IA32" s="8"/>
      <c r="IB32" s="8"/>
      <c r="IC32" s="8"/>
      <c r="ID32" s="8"/>
      <c r="IE32" s="8"/>
      <c r="IF32" s="8"/>
      <c r="IG32" s="8"/>
      <c r="IH32" s="8"/>
      <c r="II32" s="8"/>
      <c r="IJ32" s="8"/>
      <c r="IK32" s="8"/>
      <c r="IL32" s="8"/>
      <c r="IM32" s="8"/>
      <c r="IN32" s="8"/>
      <c r="IO32" s="8"/>
      <c r="IP32" s="8"/>
      <c r="IQ32" s="8"/>
      <c r="IR32" s="8"/>
    </row>
    <row r="33" spans="1:252" ht="16.5" customHeight="1" x14ac:dyDescent="0.25">
      <c r="A33" s="32">
        <v>43663</v>
      </c>
      <c r="B33" s="35" t="s">
        <v>30</v>
      </c>
      <c r="C33" s="38">
        <v>400</v>
      </c>
      <c r="E33" s="5"/>
      <c r="F33" s="5"/>
      <c r="G33" s="5"/>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row>
    <row r="34" spans="1:252" ht="16.5" customHeight="1" x14ac:dyDescent="0.25">
      <c r="A34" s="32">
        <v>43664</v>
      </c>
      <c r="B34" s="35" t="s">
        <v>31</v>
      </c>
      <c r="C34" s="38">
        <v>50</v>
      </c>
      <c r="E34" s="5"/>
      <c r="F34" s="5"/>
      <c r="G34" s="5"/>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row>
    <row r="35" spans="1:252" ht="16.5" customHeight="1" x14ac:dyDescent="0.25">
      <c r="A35" s="32">
        <v>43664</v>
      </c>
      <c r="B35" s="35" t="s">
        <v>10</v>
      </c>
      <c r="C35" s="38">
        <v>2371.4899999999998</v>
      </c>
      <c r="E35" s="5"/>
      <c r="F35" s="5"/>
      <c r="G35" s="5"/>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c r="HO35" s="8"/>
      <c r="HP35" s="8"/>
      <c r="HQ35" s="8"/>
      <c r="HR35" s="8"/>
      <c r="HS35" s="8"/>
      <c r="HT35" s="8"/>
      <c r="HU35" s="8"/>
      <c r="HV35" s="8"/>
      <c r="HW35" s="8"/>
      <c r="HX35" s="8"/>
      <c r="HY35" s="8"/>
      <c r="HZ35" s="8"/>
      <c r="IA35" s="8"/>
      <c r="IB35" s="8"/>
      <c r="IC35" s="8"/>
      <c r="ID35" s="8"/>
      <c r="IE35" s="8"/>
      <c r="IF35" s="8"/>
      <c r="IG35" s="8"/>
      <c r="IH35" s="8"/>
      <c r="II35" s="8"/>
      <c r="IJ35" s="8"/>
      <c r="IK35" s="8"/>
      <c r="IL35" s="8"/>
      <c r="IM35" s="8"/>
      <c r="IN35" s="8"/>
      <c r="IO35" s="8"/>
      <c r="IP35" s="8"/>
      <c r="IQ35" s="8"/>
      <c r="IR35" s="8"/>
    </row>
    <row r="36" spans="1:252" ht="16.5" customHeight="1" x14ac:dyDescent="0.25">
      <c r="A36" s="32">
        <v>43665</v>
      </c>
      <c r="B36" s="35" t="s">
        <v>10</v>
      </c>
      <c r="C36" s="38">
        <v>1517.29</v>
      </c>
      <c r="E36" s="5"/>
      <c r="F36" s="5"/>
      <c r="G36" s="5"/>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c r="HO36" s="8"/>
      <c r="HP36" s="8"/>
      <c r="HQ36" s="8"/>
      <c r="HR36" s="8"/>
      <c r="HS36" s="8"/>
      <c r="HT36" s="8"/>
      <c r="HU36" s="8"/>
      <c r="HV36" s="8"/>
      <c r="HW36" s="8"/>
      <c r="HX36" s="8"/>
      <c r="HY36" s="8"/>
      <c r="HZ36" s="8"/>
      <c r="IA36" s="8"/>
      <c r="IB36" s="8"/>
      <c r="IC36" s="8"/>
      <c r="ID36" s="8"/>
      <c r="IE36" s="8"/>
      <c r="IF36" s="8"/>
      <c r="IG36" s="8"/>
      <c r="IH36" s="8"/>
      <c r="II36" s="8"/>
      <c r="IJ36" s="8"/>
      <c r="IK36" s="8"/>
      <c r="IL36" s="8"/>
      <c r="IM36" s="8"/>
      <c r="IN36" s="8"/>
      <c r="IO36" s="8"/>
      <c r="IP36" s="8"/>
      <c r="IQ36" s="8"/>
      <c r="IR36" s="8"/>
    </row>
    <row r="37" spans="1:252" ht="16.5" customHeight="1" x14ac:dyDescent="0.25">
      <c r="A37" s="32">
        <v>43668</v>
      </c>
      <c r="B37" s="35" t="s">
        <v>10</v>
      </c>
      <c r="C37" s="38">
        <v>5637.6</v>
      </c>
      <c r="E37" s="5"/>
      <c r="F37" s="5"/>
      <c r="G37" s="5"/>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c r="HO37" s="8"/>
      <c r="HP37" s="8"/>
      <c r="HQ37" s="8"/>
      <c r="HR37" s="8"/>
      <c r="HS37" s="8"/>
      <c r="HT37" s="8"/>
      <c r="HU37" s="8"/>
      <c r="HV37" s="8"/>
      <c r="HW37" s="8"/>
      <c r="HX37" s="8"/>
      <c r="HY37" s="8"/>
      <c r="HZ37" s="8"/>
      <c r="IA37" s="8"/>
      <c r="IB37" s="8"/>
      <c r="IC37" s="8"/>
      <c r="ID37" s="8"/>
      <c r="IE37" s="8"/>
      <c r="IF37" s="8"/>
      <c r="IG37" s="8"/>
      <c r="IH37" s="8"/>
      <c r="II37" s="8"/>
      <c r="IJ37" s="8"/>
      <c r="IK37" s="8"/>
      <c r="IL37" s="8"/>
      <c r="IM37" s="8"/>
      <c r="IN37" s="8"/>
      <c r="IO37" s="8"/>
      <c r="IP37" s="8"/>
      <c r="IQ37" s="8"/>
      <c r="IR37" s="8"/>
    </row>
    <row r="38" spans="1:252" ht="16.5" customHeight="1" x14ac:dyDescent="0.25">
      <c r="A38" s="32">
        <v>43669</v>
      </c>
      <c r="B38" s="35" t="s">
        <v>10</v>
      </c>
      <c r="C38" s="38">
        <v>1156.68</v>
      </c>
      <c r="E38" s="5"/>
      <c r="F38" s="5"/>
      <c r="G38" s="5"/>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8"/>
      <c r="HQ38" s="8"/>
      <c r="HR38" s="8"/>
      <c r="HS38" s="8"/>
      <c r="HT38" s="8"/>
      <c r="HU38" s="8"/>
      <c r="HV38" s="8"/>
      <c r="HW38" s="8"/>
      <c r="HX38" s="8"/>
      <c r="HY38" s="8"/>
      <c r="HZ38" s="8"/>
      <c r="IA38" s="8"/>
      <c r="IB38" s="8"/>
      <c r="IC38" s="8"/>
      <c r="ID38" s="8"/>
      <c r="IE38" s="8"/>
      <c r="IF38" s="8"/>
      <c r="IG38" s="8"/>
      <c r="IH38" s="8"/>
      <c r="II38" s="8"/>
      <c r="IJ38" s="8"/>
      <c r="IK38" s="8"/>
      <c r="IL38" s="8"/>
      <c r="IM38" s="8"/>
      <c r="IN38" s="8"/>
      <c r="IO38" s="8"/>
      <c r="IP38" s="8"/>
      <c r="IQ38" s="8"/>
      <c r="IR38" s="8"/>
    </row>
    <row r="39" spans="1:252" ht="16.5" customHeight="1" x14ac:dyDescent="0.25">
      <c r="A39" s="32">
        <v>43670</v>
      </c>
      <c r="B39" s="35" t="s">
        <v>32</v>
      </c>
      <c r="C39" s="38">
        <v>1000</v>
      </c>
      <c r="E39" s="5"/>
      <c r="F39" s="5"/>
      <c r="G39" s="5"/>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c r="FH39" s="8"/>
      <c r="FI39" s="8"/>
      <c r="FJ39" s="8"/>
      <c r="FK39" s="8"/>
      <c r="FL39" s="8"/>
      <c r="FM39" s="8"/>
      <c r="FN39" s="8"/>
      <c r="FO39" s="8"/>
      <c r="FP39" s="8"/>
      <c r="FQ39" s="8"/>
      <c r="FR39" s="8"/>
      <c r="FS39" s="8"/>
      <c r="FT39" s="8"/>
      <c r="FU39" s="8"/>
      <c r="FV39" s="8"/>
      <c r="FW39" s="8"/>
      <c r="FX39" s="8"/>
      <c r="FY39" s="8"/>
      <c r="FZ39" s="8"/>
      <c r="GA39" s="8"/>
      <c r="GB39" s="8"/>
      <c r="GC39" s="8"/>
      <c r="GD39" s="8"/>
      <c r="GE39" s="8"/>
      <c r="GF39" s="8"/>
      <c r="GG39" s="8"/>
      <c r="GH39" s="8"/>
      <c r="GI39" s="8"/>
      <c r="GJ39" s="8"/>
      <c r="GK39" s="8"/>
      <c r="GL39" s="8"/>
      <c r="GM39" s="8"/>
      <c r="GN39" s="8"/>
      <c r="GO39" s="8"/>
      <c r="GP39" s="8"/>
      <c r="GQ39" s="8"/>
      <c r="GR39" s="8"/>
      <c r="GS39" s="8"/>
      <c r="GT39" s="8"/>
      <c r="GU39" s="8"/>
      <c r="GV39" s="8"/>
      <c r="GW39" s="8"/>
      <c r="GX39" s="8"/>
      <c r="GY39" s="8"/>
      <c r="GZ39" s="8"/>
      <c r="HA39" s="8"/>
      <c r="HB39" s="8"/>
      <c r="HC39" s="8"/>
      <c r="HD39" s="8"/>
      <c r="HE39" s="8"/>
      <c r="HF39" s="8"/>
      <c r="HG39" s="8"/>
      <c r="HH39" s="8"/>
      <c r="HI39" s="8"/>
      <c r="HJ39" s="8"/>
      <c r="HK39" s="8"/>
      <c r="HL39" s="8"/>
      <c r="HM39" s="8"/>
      <c r="HN39" s="8"/>
      <c r="HO39" s="8"/>
      <c r="HP39" s="8"/>
      <c r="HQ39" s="8"/>
      <c r="HR39" s="8"/>
      <c r="HS39" s="8"/>
      <c r="HT39" s="8"/>
      <c r="HU39" s="8"/>
      <c r="HV39" s="8"/>
      <c r="HW39" s="8"/>
      <c r="HX39" s="8"/>
      <c r="HY39" s="8"/>
      <c r="HZ39" s="8"/>
      <c r="IA39" s="8"/>
      <c r="IB39" s="8"/>
      <c r="IC39" s="8"/>
      <c r="ID39" s="8"/>
      <c r="IE39" s="8"/>
      <c r="IF39" s="8"/>
      <c r="IG39" s="8"/>
      <c r="IH39" s="8"/>
      <c r="II39" s="8"/>
      <c r="IJ39" s="8"/>
      <c r="IK39" s="8"/>
      <c r="IL39" s="8"/>
      <c r="IM39" s="8"/>
      <c r="IN39" s="8"/>
      <c r="IO39" s="8"/>
      <c r="IP39" s="8"/>
      <c r="IQ39" s="8"/>
      <c r="IR39" s="8"/>
    </row>
    <row r="40" spans="1:252" ht="16.5" customHeight="1" x14ac:dyDescent="0.25">
      <c r="A40" s="32">
        <v>43670</v>
      </c>
      <c r="B40" s="35" t="s">
        <v>10</v>
      </c>
      <c r="C40" s="38">
        <v>750.38</v>
      </c>
      <c r="E40" s="5"/>
      <c r="F40" s="5"/>
      <c r="G40" s="5"/>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8"/>
      <c r="DS40" s="8"/>
      <c r="DT40" s="8"/>
      <c r="DU40" s="8"/>
      <c r="DV40" s="8"/>
      <c r="DW40" s="8"/>
      <c r="DX40" s="8"/>
      <c r="DY40" s="8"/>
      <c r="DZ40" s="8"/>
      <c r="EA40" s="8"/>
      <c r="EB40" s="8"/>
      <c r="EC40" s="8"/>
      <c r="ED40" s="8"/>
      <c r="EE40" s="8"/>
      <c r="EF40" s="8"/>
      <c r="EG40" s="8"/>
      <c r="EH40" s="8"/>
      <c r="EI40" s="8"/>
      <c r="EJ40" s="8"/>
      <c r="EK40" s="8"/>
      <c r="EL40" s="8"/>
      <c r="EM40" s="8"/>
      <c r="EN40" s="8"/>
      <c r="EO40" s="8"/>
      <c r="EP40" s="8"/>
      <c r="EQ40" s="8"/>
      <c r="ER40" s="8"/>
      <c r="ES40" s="8"/>
      <c r="ET40" s="8"/>
      <c r="EU40" s="8"/>
      <c r="EV40" s="8"/>
      <c r="EW40" s="8"/>
      <c r="EX40" s="8"/>
      <c r="EY40" s="8"/>
      <c r="EZ40" s="8"/>
      <c r="FA40" s="8"/>
      <c r="FB40" s="8"/>
      <c r="FC40" s="8"/>
      <c r="FD40" s="8"/>
      <c r="FE40" s="8"/>
      <c r="FF40" s="8"/>
      <c r="FG40" s="8"/>
      <c r="FH40" s="8"/>
      <c r="FI40" s="8"/>
      <c r="FJ40" s="8"/>
      <c r="FK40" s="8"/>
      <c r="FL40" s="8"/>
      <c r="FM40" s="8"/>
      <c r="FN40" s="8"/>
      <c r="FO40" s="8"/>
      <c r="FP40" s="8"/>
      <c r="FQ40" s="8"/>
      <c r="FR40" s="8"/>
      <c r="FS40" s="8"/>
      <c r="FT40" s="8"/>
      <c r="FU40" s="8"/>
      <c r="FV40" s="8"/>
      <c r="FW40" s="8"/>
      <c r="FX40" s="8"/>
      <c r="FY40" s="8"/>
      <c r="FZ40" s="8"/>
      <c r="GA40" s="8"/>
      <c r="GB40" s="8"/>
      <c r="GC40" s="8"/>
      <c r="GD40" s="8"/>
      <c r="GE40" s="8"/>
      <c r="GF40" s="8"/>
      <c r="GG40" s="8"/>
      <c r="GH40" s="8"/>
      <c r="GI40" s="8"/>
      <c r="GJ40" s="8"/>
      <c r="GK40" s="8"/>
      <c r="GL40" s="8"/>
      <c r="GM40" s="8"/>
      <c r="GN40" s="8"/>
      <c r="GO40" s="8"/>
      <c r="GP40" s="8"/>
      <c r="GQ40" s="8"/>
      <c r="GR40" s="8"/>
      <c r="GS40" s="8"/>
      <c r="GT40" s="8"/>
      <c r="GU40" s="8"/>
      <c r="GV40" s="8"/>
      <c r="GW40" s="8"/>
      <c r="GX40" s="8"/>
      <c r="GY40" s="8"/>
      <c r="GZ40" s="8"/>
      <c r="HA40" s="8"/>
      <c r="HB40" s="8"/>
      <c r="HC40" s="8"/>
      <c r="HD40" s="8"/>
      <c r="HE40" s="8"/>
      <c r="HF40" s="8"/>
      <c r="HG40" s="8"/>
      <c r="HH40" s="8"/>
      <c r="HI40" s="8"/>
      <c r="HJ40" s="8"/>
      <c r="HK40" s="8"/>
      <c r="HL40" s="8"/>
      <c r="HM40" s="8"/>
      <c r="HN40" s="8"/>
      <c r="HO40" s="8"/>
      <c r="HP40" s="8"/>
      <c r="HQ40" s="8"/>
      <c r="HR40" s="8"/>
      <c r="HS40" s="8"/>
      <c r="HT40" s="8"/>
      <c r="HU40" s="8"/>
      <c r="HV40" s="8"/>
      <c r="HW40" s="8"/>
      <c r="HX40" s="8"/>
      <c r="HY40" s="8"/>
      <c r="HZ40" s="8"/>
      <c r="IA40" s="8"/>
      <c r="IB40" s="8"/>
      <c r="IC40" s="8"/>
      <c r="ID40" s="8"/>
      <c r="IE40" s="8"/>
      <c r="IF40" s="8"/>
      <c r="IG40" s="8"/>
      <c r="IH40" s="8"/>
      <c r="II40" s="8"/>
      <c r="IJ40" s="8"/>
      <c r="IK40" s="8"/>
      <c r="IL40" s="8"/>
      <c r="IM40" s="8"/>
      <c r="IN40" s="8"/>
      <c r="IO40" s="8"/>
      <c r="IP40" s="8"/>
      <c r="IQ40" s="8"/>
      <c r="IR40" s="8"/>
    </row>
    <row r="41" spans="1:252" ht="16.5" customHeight="1" x14ac:dyDescent="0.25">
      <c r="A41" s="32">
        <v>43671</v>
      </c>
      <c r="B41" s="35" t="s">
        <v>10</v>
      </c>
      <c r="C41" s="38">
        <v>15560.4</v>
      </c>
      <c r="E41" s="5"/>
      <c r="F41" s="5"/>
      <c r="G41" s="5"/>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c r="EV41" s="8"/>
      <c r="EW41" s="8"/>
      <c r="EX41" s="8"/>
      <c r="EY41" s="8"/>
      <c r="EZ41" s="8"/>
      <c r="FA41" s="8"/>
      <c r="FB41" s="8"/>
      <c r="FC41" s="8"/>
      <c r="FD41" s="8"/>
      <c r="FE41" s="8"/>
      <c r="FF41" s="8"/>
      <c r="FG41" s="8"/>
      <c r="FH41" s="8"/>
      <c r="FI41" s="8"/>
      <c r="FJ41" s="8"/>
      <c r="FK41" s="8"/>
      <c r="FL41" s="8"/>
      <c r="FM41" s="8"/>
      <c r="FN41" s="8"/>
      <c r="FO41" s="8"/>
      <c r="FP41" s="8"/>
      <c r="FQ41" s="8"/>
      <c r="FR41" s="8"/>
      <c r="FS41" s="8"/>
      <c r="FT41" s="8"/>
      <c r="FU41" s="8"/>
      <c r="FV41" s="8"/>
      <c r="FW41" s="8"/>
      <c r="FX41" s="8"/>
      <c r="FY41" s="8"/>
      <c r="FZ41" s="8"/>
      <c r="GA41" s="8"/>
      <c r="GB41" s="8"/>
      <c r="GC41" s="8"/>
      <c r="GD41" s="8"/>
      <c r="GE41" s="8"/>
      <c r="GF41" s="8"/>
      <c r="GG41" s="8"/>
      <c r="GH41" s="8"/>
      <c r="GI41" s="8"/>
      <c r="GJ41" s="8"/>
      <c r="GK41" s="8"/>
      <c r="GL41" s="8"/>
      <c r="GM41" s="8"/>
      <c r="GN41" s="8"/>
      <c r="GO41" s="8"/>
      <c r="GP41" s="8"/>
      <c r="GQ41" s="8"/>
      <c r="GR41" s="8"/>
      <c r="GS41" s="8"/>
      <c r="GT41" s="8"/>
      <c r="GU41" s="8"/>
      <c r="GV41" s="8"/>
      <c r="GW41" s="8"/>
      <c r="GX41" s="8"/>
      <c r="GY41" s="8"/>
      <c r="GZ41" s="8"/>
      <c r="HA41" s="8"/>
      <c r="HB41" s="8"/>
      <c r="HC41" s="8"/>
      <c r="HD41" s="8"/>
      <c r="HE41" s="8"/>
      <c r="HF41" s="8"/>
      <c r="HG41" s="8"/>
      <c r="HH41" s="8"/>
      <c r="HI41" s="8"/>
      <c r="HJ41" s="8"/>
      <c r="HK41" s="8"/>
      <c r="HL41" s="8"/>
      <c r="HM41" s="8"/>
      <c r="HN41" s="8"/>
      <c r="HO41" s="8"/>
      <c r="HP41" s="8"/>
      <c r="HQ41" s="8"/>
      <c r="HR41" s="8"/>
      <c r="HS41" s="8"/>
      <c r="HT41" s="8"/>
      <c r="HU41" s="8"/>
      <c r="HV41" s="8"/>
      <c r="HW41" s="8"/>
      <c r="HX41" s="8"/>
      <c r="HY41" s="8"/>
      <c r="HZ41" s="8"/>
      <c r="IA41" s="8"/>
      <c r="IB41" s="8"/>
      <c r="IC41" s="8"/>
      <c r="ID41" s="8"/>
      <c r="IE41" s="8"/>
      <c r="IF41" s="8"/>
      <c r="IG41" s="8"/>
      <c r="IH41" s="8"/>
      <c r="II41" s="8"/>
      <c r="IJ41" s="8"/>
      <c r="IK41" s="8"/>
      <c r="IL41" s="8"/>
      <c r="IM41" s="8"/>
      <c r="IN41" s="8"/>
      <c r="IO41" s="8"/>
      <c r="IP41" s="8"/>
      <c r="IQ41" s="8"/>
      <c r="IR41" s="8"/>
    </row>
    <row r="42" spans="1:252" ht="16.5" customHeight="1" x14ac:dyDescent="0.25">
      <c r="A42" s="32">
        <v>43671</v>
      </c>
      <c r="B42" s="35" t="s">
        <v>21</v>
      </c>
      <c r="C42" s="38">
        <v>50000</v>
      </c>
      <c r="E42" s="5"/>
      <c r="F42" s="5"/>
      <c r="G42" s="5"/>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8"/>
      <c r="DT42" s="8"/>
      <c r="DU42" s="8"/>
      <c r="DV42" s="8"/>
      <c r="DW42" s="8"/>
      <c r="DX42" s="8"/>
      <c r="DY42" s="8"/>
      <c r="DZ42" s="8"/>
      <c r="EA42" s="8"/>
      <c r="EB42" s="8"/>
      <c r="EC42" s="8"/>
      <c r="ED42" s="8"/>
      <c r="EE42" s="8"/>
      <c r="EF42" s="8"/>
      <c r="EG42" s="8"/>
      <c r="EH42" s="8"/>
      <c r="EI42" s="8"/>
      <c r="EJ42" s="8"/>
      <c r="EK42" s="8"/>
      <c r="EL42" s="8"/>
      <c r="EM42" s="8"/>
      <c r="EN42" s="8"/>
      <c r="EO42" s="8"/>
      <c r="EP42" s="8"/>
      <c r="EQ42" s="8"/>
      <c r="ER42" s="8"/>
      <c r="ES42" s="8"/>
      <c r="ET42" s="8"/>
      <c r="EU42" s="8"/>
      <c r="EV42" s="8"/>
      <c r="EW42" s="8"/>
      <c r="EX42" s="8"/>
      <c r="EY42" s="8"/>
      <c r="EZ42" s="8"/>
      <c r="FA42" s="8"/>
      <c r="FB42" s="8"/>
      <c r="FC42" s="8"/>
      <c r="FD42" s="8"/>
      <c r="FE42" s="8"/>
      <c r="FF42" s="8"/>
      <c r="FG42" s="8"/>
      <c r="FH42" s="8"/>
      <c r="FI42" s="8"/>
      <c r="FJ42" s="8"/>
      <c r="FK42" s="8"/>
      <c r="FL42" s="8"/>
      <c r="FM42" s="8"/>
      <c r="FN42" s="8"/>
      <c r="FO42" s="8"/>
      <c r="FP42" s="8"/>
      <c r="FQ42" s="8"/>
      <c r="FR42" s="8"/>
      <c r="FS42" s="8"/>
      <c r="FT42" s="8"/>
      <c r="FU42" s="8"/>
      <c r="FV42" s="8"/>
      <c r="FW42" s="8"/>
      <c r="FX42" s="8"/>
      <c r="FY42" s="8"/>
      <c r="FZ42" s="8"/>
      <c r="GA42" s="8"/>
      <c r="GB42" s="8"/>
      <c r="GC42" s="8"/>
      <c r="GD42" s="8"/>
      <c r="GE42" s="8"/>
      <c r="GF42" s="8"/>
      <c r="GG42" s="8"/>
      <c r="GH42" s="8"/>
      <c r="GI42" s="8"/>
      <c r="GJ42" s="8"/>
      <c r="GK42" s="8"/>
      <c r="GL42" s="8"/>
      <c r="GM42" s="8"/>
      <c r="GN42" s="8"/>
      <c r="GO42" s="8"/>
      <c r="GP42" s="8"/>
      <c r="GQ42" s="8"/>
      <c r="GR42" s="8"/>
      <c r="GS42" s="8"/>
      <c r="GT42" s="8"/>
      <c r="GU42" s="8"/>
      <c r="GV42" s="8"/>
      <c r="GW42" s="8"/>
      <c r="GX42" s="8"/>
      <c r="GY42" s="8"/>
      <c r="GZ42" s="8"/>
      <c r="HA42" s="8"/>
      <c r="HB42" s="8"/>
      <c r="HC42" s="8"/>
      <c r="HD42" s="8"/>
      <c r="HE42" s="8"/>
      <c r="HF42" s="8"/>
      <c r="HG42" s="8"/>
      <c r="HH42" s="8"/>
      <c r="HI42" s="8"/>
      <c r="HJ42" s="8"/>
      <c r="HK42" s="8"/>
      <c r="HL42" s="8"/>
      <c r="HM42" s="8"/>
      <c r="HN42" s="8"/>
      <c r="HO42" s="8"/>
      <c r="HP42" s="8"/>
      <c r="HQ42" s="8"/>
      <c r="HR42" s="8"/>
      <c r="HS42" s="8"/>
      <c r="HT42" s="8"/>
      <c r="HU42" s="8"/>
      <c r="HV42" s="8"/>
      <c r="HW42" s="8"/>
      <c r="HX42" s="8"/>
      <c r="HY42" s="8"/>
      <c r="HZ42" s="8"/>
      <c r="IA42" s="8"/>
      <c r="IB42" s="8"/>
      <c r="IC42" s="8"/>
      <c r="ID42" s="8"/>
      <c r="IE42" s="8"/>
      <c r="IF42" s="8"/>
      <c r="IG42" s="8"/>
      <c r="IH42" s="8"/>
      <c r="II42" s="8"/>
      <c r="IJ42" s="8"/>
      <c r="IK42" s="8"/>
      <c r="IL42" s="8"/>
      <c r="IM42" s="8"/>
      <c r="IN42" s="8"/>
      <c r="IO42" s="8"/>
      <c r="IP42" s="8"/>
      <c r="IQ42" s="8"/>
      <c r="IR42" s="8"/>
    </row>
    <row r="43" spans="1:252" ht="16.5" customHeight="1" x14ac:dyDescent="0.25">
      <c r="A43" s="32">
        <v>43672</v>
      </c>
      <c r="B43" s="35" t="s">
        <v>14</v>
      </c>
      <c r="C43" s="38">
        <v>200</v>
      </c>
      <c r="E43" s="5"/>
      <c r="F43" s="5"/>
      <c r="G43" s="5"/>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c r="ES43" s="8"/>
      <c r="ET43" s="8"/>
      <c r="EU43" s="8"/>
      <c r="EV43" s="8"/>
      <c r="EW43" s="8"/>
      <c r="EX43" s="8"/>
      <c r="EY43" s="8"/>
      <c r="EZ43" s="8"/>
      <c r="FA43" s="8"/>
      <c r="FB43" s="8"/>
      <c r="FC43" s="8"/>
      <c r="FD43" s="8"/>
      <c r="FE43" s="8"/>
      <c r="FF43" s="8"/>
      <c r="FG43" s="8"/>
      <c r="FH43" s="8"/>
      <c r="FI43" s="8"/>
      <c r="FJ43" s="8"/>
      <c r="FK43" s="8"/>
      <c r="FL43" s="8"/>
      <c r="FM43" s="8"/>
      <c r="FN43" s="8"/>
      <c r="FO43" s="8"/>
      <c r="FP43" s="8"/>
      <c r="FQ43" s="8"/>
      <c r="FR43" s="8"/>
      <c r="FS43" s="8"/>
      <c r="FT43" s="8"/>
      <c r="FU43" s="8"/>
      <c r="FV43" s="8"/>
      <c r="FW43" s="8"/>
      <c r="FX43" s="8"/>
      <c r="FY43" s="8"/>
      <c r="FZ43" s="8"/>
      <c r="GA43" s="8"/>
      <c r="GB43" s="8"/>
      <c r="GC43" s="8"/>
      <c r="GD43" s="8"/>
      <c r="GE43" s="8"/>
      <c r="GF43" s="8"/>
      <c r="GG43" s="8"/>
      <c r="GH43" s="8"/>
      <c r="GI43" s="8"/>
      <c r="GJ43" s="8"/>
      <c r="GK43" s="8"/>
      <c r="GL43" s="8"/>
      <c r="GM43" s="8"/>
      <c r="GN43" s="8"/>
      <c r="GO43" s="8"/>
      <c r="GP43" s="8"/>
      <c r="GQ43" s="8"/>
      <c r="GR43" s="8"/>
      <c r="GS43" s="8"/>
      <c r="GT43" s="8"/>
      <c r="GU43" s="8"/>
      <c r="GV43" s="8"/>
      <c r="GW43" s="8"/>
      <c r="GX43" s="8"/>
      <c r="GY43" s="8"/>
      <c r="GZ43" s="8"/>
      <c r="HA43" s="8"/>
      <c r="HB43" s="8"/>
      <c r="HC43" s="8"/>
      <c r="HD43" s="8"/>
      <c r="HE43" s="8"/>
      <c r="HF43" s="8"/>
      <c r="HG43" s="8"/>
      <c r="HH43" s="8"/>
      <c r="HI43" s="8"/>
      <c r="HJ43" s="8"/>
      <c r="HK43" s="8"/>
      <c r="HL43" s="8"/>
      <c r="HM43" s="8"/>
      <c r="HN43" s="8"/>
      <c r="HO43" s="8"/>
      <c r="HP43" s="8"/>
      <c r="HQ43" s="8"/>
      <c r="HR43" s="8"/>
      <c r="HS43" s="8"/>
      <c r="HT43" s="8"/>
      <c r="HU43" s="8"/>
      <c r="HV43" s="8"/>
      <c r="HW43" s="8"/>
      <c r="HX43" s="8"/>
      <c r="HY43" s="8"/>
      <c r="HZ43" s="8"/>
      <c r="IA43" s="8"/>
      <c r="IB43" s="8"/>
      <c r="IC43" s="8"/>
      <c r="ID43" s="8"/>
      <c r="IE43" s="8"/>
      <c r="IF43" s="8"/>
      <c r="IG43" s="8"/>
      <c r="IH43" s="8"/>
      <c r="II43" s="8"/>
      <c r="IJ43" s="8"/>
      <c r="IK43" s="8"/>
      <c r="IL43" s="8"/>
      <c r="IM43" s="8"/>
      <c r="IN43" s="8"/>
      <c r="IO43" s="8"/>
      <c r="IP43" s="8"/>
      <c r="IQ43" s="8"/>
      <c r="IR43" s="8"/>
    </row>
    <row r="44" spans="1:252" ht="16.5" customHeight="1" x14ac:dyDescent="0.25">
      <c r="A44" s="32">
        <v>43672</v>
      </c>
      <c r="B44" s="35" t="s">
        <v>10</v>
      </c>
      <c r="C44" s="38">
        <v>291.60000000000002</v>
      </c>
      <c r="E44" s="5"/>
      <c r="F44" s="5"/>
      <c r="G44" s="5"/>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8"/>
      <c r="DT44" s="8"/>
      <c r="DU44" s="8"/>
      <c r="DV44" s="8"/>
      <c r="DW44" s="8"/>
      <c r="DX44" s="8"/>
      <c r="DY44" s="8"/>
      <c r="DZ44" s="8"/>
      <c r="EA44" s="8"/>
      <c r="EB44" s="8"/>
      <c r="EC44" s="8"/>
      <c r="ED44" s="8"/>
      <c r="EE44" s="8"/>
      <c r="EF44" s="8"/>
      <c r="EG44" s="8"/>
      <c r="EH44" s="8"/>
      <c r="EI44" s="8"/>
      <c r="EJ44" s="8"/>
      <c r="EK44" s="8"/>
      <c r="EL44" s="8"/>
      <c r="EM44" s="8"/>
      <c r="EN44" s="8"/>
      <c r="EO44" s="8"/>
      <c r="EP44" s="8"/>
      <c r="EQ44" s="8"/>
      <c r="ER44" s="8"/>
      <c r="ES44" s="8"/>
      <c r="ET44" s="8"/>
      <c r="EU44" s="8"/>
      <c r="EV44" s="8"/>
      <c r="EW44" s="8"/>
      <c r="EX44" s="8"/>
      <c r="EY44" s="8"/>
      <c r="EZ44" s="8"/>
      <c r="FA44" s="8"/>
      <c r="FB44" s="8"/>
      <c r="FC44" s="8"/>
      <c r="FD44" s="8"/>
      <c r="FE44" s="8"/>
      <c r="FF44" s="8"/>
      <c r="FG44" s="8"/>
      <c r="FH44" s="8"/>
      <c r="FI44" s="8"/>
      <c r="FJ44" s="8"/>
      <c r="FK44" s="8"/>
      <c r="FL44" s="8"/>
      <c r="FM44" s="8"/>
      <c r="FN44" s="8"/>
      <c r="FO44" s="8"/>
      <c r="FP44" s="8"/>
      <c r="FQ44" s="8"/>
      <c r="FR44" s="8"/>
      <c r="FS44" s="8"/>
      <c r="FT44" s="8"/>
      <c r="FU44" s="8"/>
      <c r="FV44" s="8"/>
      <c r="FW44" s="8"/>
      <c r="FX44" s="8"/>
      <c r="FY44" s="8"/>
      <c r="FZ44" s="8"/>
      <c r="GA44" s="8"/>
      <c r="GB44" s="8"/>
      <c r="GC44" s="8"/>
      <c r="GD44" s="8"/>
      <c r="GE44" s="8"/>
      <c r="GF44" s="8"/>
      <c r="GG44" s="8"/>
      <c r="GH44" s="8"/>
      <c r="GI44" s="8"/>
      <c r="GJ44" s="8"/>
      <c r="GK44" s="8"/>
      <c r="GL44" s="8"/>
      <c r="GM44" s="8"/>
      <c r="GN44" s="8"/>
      <c r="GO44" s="8"/>
      <c r="GP44" s="8"/>
      <c r="GQ44" s="8"/>
      <c r="GR44" s="8"/>
      <c r="GS44" s="8"/>
      <c r="GT44" s="8"/>
      <c r="GU44" s="8"/>
      <c r="GV44" s="8"/>
      <c r="GW44" s="8"/>
      <c r="GX44" s="8"/>
      <c r="GY44" s="8"/>
      <c r="GZ44" s="8"/>
      <c r="HA44" s="8"/>
      <c r="HB44" s="8"/>
      <c r="HC44" s="8"/>
      <c r="HD44" s="8"/>
      <c r="HE44" s="8"/>
      <c r="HF44" s="8"/>
      <c r="HG44" s="8"/>
      <c r="HH44" s="8"/>
      <c r="HI44" s="8"/>
      <c r="HJ44" s="8"/>
      <c r="HK44" s="8"/>
      <c r="HL44" s="8"/>
      <c r="HM44" s="8"/>
      <c r="HN44" s="8"/>
      <c r="HO44" s="8"/>
      <c r="HP44" s="8"/>
      <c r="HQ44" s="8"/>
      <c r="HR44" s="8"/>
      <c r="HS44" s="8"/>
      <c r="HT44" s="8"/>
      <c r="HU44" s="8"/>
      <c r="HV44" s="8"/>
      <c r="HW44" s="8"/>
      <c r="HX44" s="8"/>
      <c r="HY44" s="8"/>
      <c r="HZ44" s="8"/>
      <c r="IA44" s="8"/>
      <c r="IB44" s="8"/>
      <c r="IC44" s="8"/>
      <c r="ID44" s="8"/>
      <c r="IE44" s="8"/>
      <c r="IF44" s="8"/>
      <c r="IG44" s="8"/>
      <c r="IH44" s="8"/>
      <c r="II44" s="8"/>
      <c r="IJ44" s="8"/>
      <c r="IK44" s="8"/>
      <c r="IL44" s="8"/>
      <c r="IM44" s="8"/>
      <c r="IN44" s="8"/>
      <c r="IO44" s="8"/>
      <c r="IP44" s="8"/>
      <c r="IQ44" s="8"/>
      <c r="IR44" s="8"/>
    </row>
    <row r="45" spans="1:252" ht="16.5" customHeight="1" x14ac:dyDescent="0.25">
      <c r="A45" s="32">
        <v>43674</v>
      </c>
      <c r="B45" s="35" t="s">
        <v>15</v>
      </c>
      <c r="C45" s="38">
        <v>60</v>
      </c>
      <c r="E45" s="5"/>
      <c r="F45" s="5"/>
      <c r="G45" s="5"/>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8"/>
      <c r="EV45" s="8"/>
      <c r="EW45" s="8"/>
      <c r="EX45" s="8"/>
      <c r="EY45" s="8"/>
      <c r="EZ45" s="8"/>
      <c r="FA45" s="8"/>
      <c r="FB45" s="8"/>
      <c r="FC45" s="8"/>
      <c r="FD45" s="8"/>
      <c r="FE45" s="8"/>
      <c r="FF45" s="8"/>
      <c r="FG45" s="8"/>
      <c r="FH45" s="8"/>
      <c r="FI45" s="8"/>
      <c r="FJ45" s="8"/>
      <c r="FK45" s="8"/>
      <c r="FL45" s="8"/>
      <c r="FM45" s="8"/>
      <c r="FN45" s="8"/>
      <c r="FO45" s="8"/>
      <c r="FP45" s="8"/>
      <c r="FQ45" s="8"/>
      <c r="FR45" s="8"/>
      <c r="FS45" s="8"/>
      <c r="FT45" s="8"/>
      <c r="FU45" s="8"/>
      <c r="FV45" s="8"/>
      <c r="FW45" s="8"/>
      <c r="FX45" s="8"/>
      <c r="FY45" s="8"/>
      <c r="FZ45" s="8"/>
      <c r="GA45" s="8"/>
      <c r="GB45" s="8"/>
      <c r="GC45" s="8"/>
      <c r="GD45" s="8"/>
      <c r="GE45" s="8"/>
      <c r="GF45" s="8"/>
      <c r="GG45" s="8"/>
      <c r="GH45" s="8"/>
      <c r="GI45" s="8"/>
      <c r="GJ45" s="8"/>
      <c r="GK45" s="8"/>
      <c r="GL45" s="8"/>
      <c r="GM45" s="8"/>
      <c r="GN45" s="8"/>
      <c r="GO45" s="8"/>
      <c r="GP45" s="8"/>
      <c r="GQ45" s="8"/>
      <c r="GR45" s="8"/>
      <c r="GS45" s="8"/>
      <c r="GT45" s="8"/>
      <c r="GU45" s="8"/>
      <c r="GV45" s="8"/>
      <c r="GW45" s="8"/>
      <c r="GX45" s="8"/>
      <c r="GY45" s="8"/>
      <c r="GZ45" s="8"/>
      <c r="HA45" s="8"/>
      <c r="HB45" s="8"/>
      <c r="HC45" s="8"/>
      <c r="HD45" s="8"/>
      <c r="HE45" s="8"/>
      <c r="HF45" s="8"/>
      <c r="HG45" s="8"/>
      <c r="HH45" s="8"/>
      <c r="HI45" s="8"/>
      <c r="HJ45" s="8"/>
      <c r="HK45" s="8"/>
      <c r="HL45" s="8"/>
      <c r="HM45" s="8"/>
      <c r="HN45" s="8"/>
      <c r="HO45" s="8"/>
      <c r="HP45" s="8"/>
      <c r="HQ45" s="8"/>
      <c r="HR45" s="8"/>
      <c r="HS45" s="8"/>
      <c r="HT45" s="8"/>
      <c r="HU45" s="8"/>
      <c r="HV45" s="8"/>
      <c r="HW45" s="8"/>
      <c r="HX45" s="8"/>
      <c r="HY45" s="8"/>
      <c r="HZ45" s="8"/>
      <c r="IA45" s="8"/>
      <c r="IB45" s="8"/>
      <c r="IC45" s="8"/>
      <c r="ID45" s="8"/>
      <c r="IE45" s="8"/>
      <c r="IF45" s="8"/>
      <c r="IG45" s="8"/>
      <c r="IH45" s="8"/>
      <c r="II45" s="8"/>
      <c r="IJ45" s="8"/>
      <c r="IK45" s="8"/>
      <c r="IL45" s="8"/>
      <c r="IM45" s="8"/>
      <c r="IN45" s="8"/>
      <c r="IO45" s="8"/>
      <c r="IP45" s="8"/>
      <c r="IQ45" s="8"/>
      <c r="IR45" s="8"/>
    </row>
    <row r="46" spans="1:252" ht="16.5" customHeight="1" x14ac:dyDescent="0.25">
      <c r="A46" s="32">
        <v>43675</v>
      </c>
      <c r="B46" s="35" t="s">
        <v>10</v>
      </c>
      <c r="C46" s="38">
        <v>7098.51</v>
      </c>
      <c r="E46" s="5"/>
      <c r="F46" s="5"/>
      <c r="G46" s="5"/>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8"/>
      <c r="EV46" s="8"/>
      <c r="EW46" s="8"/>
      <c r="EX46" s="8"/>
      <c r="EY46" s="8"/>
      <c r="EZ46" s="8"/>
      <c r="FA46" s="8"/>
      <c r="FB46" s="8"/>
      <c r="FC46" s="8"/>
      <c r="FD46" s="8"/>
      <c r="FE46" s="8"/>
      <c r="FF46" s="8"/>
      <c r="FG46" s="8"/>
      <c r="FH46" s="8"/>
      <c r="FI46" s="8"/>
      <c r="FJ46" s="8"/>
      <c r="FK46" s="8"/>
      <c r="FL46" s="8"/>
      <c r="FM46" s="8"/>
      <c r="FN46" s="8"/>
      <c r="FO46" s="8"/>
      <c r="FP46" s="8"/>
      <c r="FQ46" s="8"/>
      <c r="FR46" s="8"/>
      <c r="FS46" s="8"/>
      <c r="FT46" s="8"/>
      <c r="FU46" s="8"/>
      <c r="FV46" s="8"/>
      <c r="FW46" s="8"/>
      <c r="FX46" s="8"/>
      <c r="FY46" s="8"/>
      <c r="FZ46" s="8"/>
      <c r="GA46" s="8"/>
      <c r="GB46" s="8"/>
      <c r="GC46" s="8"/>
      <c r="GD46" s="8"/>
      <c r="GE46" s="8"/>
      <c r="GF46" s="8"/>
      <c r="GG46" s="8"/>
      <c r="GH46" s="8"/>
      <c r="GI46" s="8"/>
      <c r="GJ46" s="8"/>
      <c r="GK46" s="8"/>
      <c r="GL46" s="8"/>
      <c r="GM46" s="8"/>
      <c r="GN46" s="8"/>
      <c r="GO46" s="8"/>
      <c r="GP46" s="8"/>
      <c r="GQ46" s="8"/>
      <c r="GR46" s="8"/>
      <c r="GS46" s="8"/>
      <c r="GT46" s="8"/>
      <c r="GU46" s="8"/>
      <c r="GV46" s="8"/>
      <c r="GW46" s="8"/>
      <c r="GX46" s="8"/>
      <c r="GY46" s="8"/>
      <c r="GZ46" s="8"/>
      <c r="HA46" s="8"/>
      <c r="HB46" s="8"/>
      <c r="HC46" s="8"/>
      <c r="HD46" s="8"/>
      <c r="HE46" s="8"/>
      <c r="HF46" s="8"/>
      <c r="HG46" s="8"/>
      <c r="HH46" s="8"/>
      <c r="HI46" s="8"/>
      <c r="HJ46" s="8"/>
      <c r="HK46" s="8"/>
      <c r="HL46" s="8"/>
      <c r="HM46" s="8"/>
      <c r="HN46" s="8"/>
      <c r="HO46" s="8"/>
      <c r="HP46" s="8"/>
      <c r="HQ46" s="8"/>
      <c r="HR46" s="8"/>
      <c r="HS46" s="8"/>
      <c r="HT46" s="8"/>
      <c r="HU46" s="8"/>
      <c r="HV46" s="8"/>
      <c r="HW46" s="8"/>
      <c r="HX46" s="8"/>
      <c r="HY46" s="8"/>
      <c r="HZ46" s="8"/>
      <c r="IA46" s="8"/>
      <c r="IB46" s="8"/>
      <c r="IC46" s="8"/>
      <c r="ID46" s="8"/>
      <c r="IE46" s="8"/>
      <c r="IF46" s="8"/>
      <c r="IG46" s="8"/>
      <c r="IH46" s="8"/>
      <c r="II46" s="8"/>
      <c r="IJ46" s="8"/>
      <c r="IK46" s="8"/>
      <c r="IL46" s="8"/>
      <c r="IM46" s="8"/>
      <c r="IN46" s="8"/>
      <c r="IO46" s="8"/>
      <c r="IP46" s="8"/>
      <c r="IQ46" s="8"/>
      <c r="IR46" s="8"/>
    </row>
    <row r="47" spans="1:252" ht="16.5" customHeight="1" x14ac:dyDescent="0.25">
      <c r="A47" s="32">
        <v>43676</v>
      </c>
      <c r="B47" s="35" t="s">
        <v>10</v>
      </c>
      <c r="C47" s="38">
        <v>826.2</v>
      </c>
      <c r="E47" s="5"/>
      <c r="F47" s="5"/>
      <c r="G47" s="5"/>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c r="HF47" s="8"/>
      <c r="HG47" s="8"/>
      <c r="HH47" s="8"/>
      <c r="HI47" s="8"/>
      <c r="HJ47" s="8"/>
      <c r="HK47" s="8"/>
      <c r="HL47" s="8"/>
      <c r="HM47" s="8"/>
      <c r="HN47" s="8"/>
      <c r="HO47" s="8"/>
      <c r="HP47" s="8"/>
      <c r="HQ47" s="8"/>
      <c r="HR47" s="8"/>
      <c r="HS47" s="8"/>
      <c r="HT47" s="8"/>
      <c r="HU47" s="8"/>
      <c r="HV47" s="8"/>
      <c r="HW47" s="8"/>
      <c r="HX47" s="8"/>
      <c r="HY47" s="8"/>
      <c r="HZ47" s="8"/>
      <c r="IA47" s="8"/>
      <c r="IB47" s="8"/>
      <c r="IC47" s="8"/>
      <c r="ID47" s="8"/>
      <c r="IE47" s="8"/>
      <c r="IF47" s="8"/>
      <c r="IG47" s="8"/>
      <c r="IH47" s="8"/>
      <c r="II47" s="8"/>
      <c r="IJ47" s="8"/>
      <c r="IK47" s="8"/>
      <c r="IL47" s="8"/>
      <c r="IM47" s="8"/>
      <c r="IN47" s="8"/>
      <c r="IO47" s="8"/>
      <c r="IP47" s="8"/>
      <c r="IQ47" s="8"/>
      <c r="IR47" s="8"/>
    </row>
    <row r="48" spans="1:252" ht="16.5" customHeight="1" x14ac:dyDescent="0.25">
      <c r="A48" s="32">
        <v>43677</v>
      </c>
      <c r="B48" s="35" t="s">
        <v>10</v>
      </c>
      <c r="C48" s="38">
        <v>6887</v>
      </c>
      <c r="E48" s="5"/>
      <c r="F48" s="5"/>
      <c r="G48" s="5"/>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c r="EL48" s="8"/>
      <c r="EM48" s="8"/>
      <c r="EN48" s="8"/>
      <c r="EO48" s="8"/>
      <c r="EP48" s="8"/>
      <c r="EQ48" s="8"/>
      <c r="ER48" s="8"/>
      <c r="ES48" s="8"/>
      <c r="ET48" s="8"/>
      <c r="EU48" s="8"/>
      <c r="EV48" s="8"/>
      <c r="EW48" s="8"/>
      <c r="EX48" s="8"/>
      <c r="EY48" s="8"/>
      <c r="EZ48" s="8"/>
      <c r="FA48" s="8"/>
      <c r="FB48" s="8"/>
      <c r="FC48" s="8"/>
      <c r="FD48" s="8"/>
      <c r="FE48" s="8"/>
      <c r="FF48" s="8"/>
      <c r="FG48" s="8"/>
      <c r="FH48" s="8"/>
      <c r="FI48" s="8"/>
      <c r="FJ48" s="8"/>
      <c r="FK48" s="8"/>
      <c r="FL48" s="8"/>
      <c r="FM48" s="8"/>
      <c r="FN48" s="8"/>
      <c r="FO48" s="8"/>
      <c r="FP48" s="8"/>
      <c r="FQ48" s="8"/>
      <c r="FR48" s="8"/>
      <c r="FS48" s="8"/>
      <c r="FT48" s="8"/>
      <c r="FU48" s="8"/>
      <c r="FV48" s="8"/>
      <c r="FW48" s="8"/>
      <c r="FX48" s="8"/>
      <c r="FY48" s="8"/>
      <c r="FZ48" s="8"/>
      <c r="GA48" s="8"/>
      <c r="GB48" s="8"/>
      <c r="GC48" s="8"/>
      <c r="GD48" s="8"/>
      <c r="GE48" s="8"/>
      <c r="GF48" s="8"/>
      <c r="GG48" s="8"/>
      <c r="GH48" s="8"/>
      <c r="GI48" s="8"/>
      <c r="GJ48" s="8"/>
      <c r="GK48" s="8"/>
      <c r="GL48" s="8"/>
      <c r="GM48" s="8"/>
      <c r="GN48" s="8"/>
      <c r="GO48" s="8"/>
      <c r="GP48" s="8"/>
      <c r="GQ48" s="8"/>
      <c r="GR48" s="8"/>
      <c r="GS48" s="8"/>
      <c r="GT48" s="8"/>
      <c r="GU48" s="8"/>
      <c r="GV48" s="8"/>
      <c r="GW48" s="8"/>
      <c r="GX48" s="8"/>
      <c r="GY48" s="8"/>
      <c r="GZ48" s="8"/>
      <c r="HA48" s="8"/>
      <c r="HB48" s="8"/>
      <c r="HC48" s="8"/>
      <c r="HD48" s="8"/>
      <c r="HE48" s="8"/>
      <c r="HF48" s="8"/>
      <c r="HG48" s="8"/>
      <c r="HH48" s="8"/>
      <c r="HI48" s="8"/>
      <c r="HJ48" s="8"/>
      <c r="HK48" s="8"/>
      <c r="HL48" s="8"/>
      <c r="HM48" s="8"/>
      <c r="HN48" s="8"/>
      <c r="HO48" s="8"/>
      <c r="HP48" s="8"/>
      <c r="HQ48" s="8"/>
      <c r="HR48" s="8"/>
      <c r="HS48" s="8"/>
      <c r="HT48" s="8"/>
      <c r="HU48" s="8"/>
      <c r="HV48" s="8"/>
      <c r="HW48" s="8"/>
      <c r="HX48" s="8"/>
      <c r="HY48" s="8"/>
      <c r="HZ48" s="8"/>
      <c r="IA48" s="8"/>
      <c r="IB48" s="8"/>
      <c r="IC48" s="8"/>
      <c r="ID48" s="8"/>
      <c r="IE48" s="8"/>
      <c r="IF48" s="8"/>
      <c r="IG48" s="8"/>
      <c r="IH48" s="8"/>
      <c r="II48" s="8"/>
      <c r="IJ48" s="8"/>
      <c r="IK48" s="8"/>
      <c r="IL48" s="8"/>
      <c r="IM48" s="8"/>
      <c r="IN48" s="8"/>
      <c r="IO48" s="8"/>
      <c r="IP48" s="8"/>
      <c r="IQ48" s="8"/>
      <c r="IR48" s="8"/>
    </row>
    <row r="49" spans="1:252" ht="16.5" customHeight="1" thickBot="1" x14ac:dyDescent="0.3">
      <c r="A49" s="32">
        <v>43677</v>
      </c>
      <c r="B49" s="35" t="s">
        <v>22</v>
      </c>
      <c r="C49" s="38">
        <v>15000</v>
      </c>
      <c r="E49" s="5"/>
      <c r="F49" s="5"/>
      <c r="G49" s="5"/>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c r="EL49" s="8"/>
      <c r="EM49" s="8"/>
      <c r="EN49" s="8"/>
      <c r="EO49" s="8"/>
      <c r="EP49" s="8"/>
      <c r="EQ49" s="8"/>
      <c r="ER49" s="8"/>
      <c r="ES49" s="8"/>
      <c r="ET49" s="8"/>
      <c r="EU49" s="8"/>
      <c r="EV49" s="8"/>
      <c r="EW49" s="8"/>
      <c r="EX49" s="8"/>
      <c r="EY49" s="8"/>
      <c r="EZ49" s="8"/>
      <c r="FA49" s="8"/>
      <c r="FB49" s="8"/>
      <c r="FC49" s="8"/>
      <c r="FD49" s="8"/>
      <c r="FE49" s="8"/>
      <c r="FF49" s="8"/>
      <c r="FG49" s="8"/>
      <c r="FH49" s="8"/>
      <c r="FI49" s="8"/>
      <c r="FJ49" s="8"/>
      <c r="FK49" s="8"/>
      <c r="FL49" s="8"/>
      <c r="FM49" s="8"/>
      <c r="FN49" s="8"/>
      <c r="FO49" s="8"/>
      <c r="FP49" s="8"/>
      <c r="FQ49" s="8"/>
      <c r="FR49" s="8"/>
      <c r="FS49" s="8"/>
      <c r="FT49" s="8"/>
      <c r="FU49" s="8"/>
      <c r="FV49" s="8"/>
      <c r="FW49" s="8"/>
      <c r="FX49" s="8"/>
      <c r="FY49" s="8"/>
      <c r="FZ49" s="8"/>
      <c r="GA49" s="8"/>
      <c r="GB49" s="8"/>
      <c r="GC49" s="8"/>
      <c r="GD49" s="8"/>
      <c r="GE49" s="8"/>
      <c r="GF49" s="8"/>
      <c r="GG49" s="8"/>
      <c r="GH49" s="8"/>
      <c r="GI49" s="8"/>
      <c r="GJ49" s="8"/>
      <c r="GK49" s="8"/>
      <c r="GL49" s="8"/>
      <c r="GM49" s="8"/>
      <c r="GN49" s="8"/>
      <c r="GO49" s="8"/>
      <c r="GP49" s="8"/>
      <c r="GQ49" s="8"/>
      <c r="GR49" s="8"/>
      <c r="GS49" s="8"/>
      <c r="GT49" s="8"/>
      <c r="GU49" s="8"/>
      <c r="GV49" s="8"/>
      <c r="GW49" s="8"/>
      <c r="GX49" s="8"/>
      <c r="GY49" s="8"/>
      <c r="GZ49" s="8"/>
      <c r="HA49" s="8"/>
      <c r="HB49" s="8"/>
      <c r="HC49" s="8"/>
      <c r="HD49" s="8"/>
      <c r="HE49" s="8"/>
      <c r="HF49" s="8"/>
      <c r="HG49" s="8"/>
      <c r="HH49" s="8"/>
      <c r="HI49" s="8"/>
      <c r="HJ49" s="8"/>
      <c r="HK49" s="8"/>
      <c r="HL49" s="8"/>
      <c r="HM49" s="8"/>
      <c r="HN49" s="8"/>
      <c r="HO49" s="8"/>
      <c r="HP49" s="8"/>
      <c r="HQ49" s="8"/>
      <c r="HR49" s="8"/>
      <c r="HS49" s="8"/>
      <c r="HT49" s="8"/>
      <c r="HU49" s="8"/>
      <c r="HV49" s="8"/>
      <c r="HW49" s="8"/>
      <c r="HX49" s="8"/>
      <c r="HY49" s="8"/>
      <c r="HZ49" s="8"/>
      <c r="IA49" s="8"/>
      <c r="IB49" s="8"/>
      <c r="IC49" s="8"/>
      <c r="ID49" s="8"/>
      <c r="IE49" s="8"/>
      <c r="IF49" s="8"/>
      <c r="IG49" s="8"/>
      <c r="IH49" s="8"/>
      <c r="II49" s="8"/>
      <c r="IJ49" s="8"/>
      <c r="IK49" s="8"/>
      <c r="IL49" s="8"/>
      <c r="IM49" s="8"/>
      <c r="IN49" s="8"/>
      <c r="IO49" s="8"/>
      <c r="IP49" s="8"/>
      <c r="IQ49" s="8"/>
      <c r="IR49" s="8"/>
    </row>
    <row r="50" spans="1:252" ht="27.75" customHeight="1" thickBot="1" x14ac:dyDescent="0.3">
      <c r="A50" s="7"/>
      <c r="B50" s="37" t="s">
        <v>2</v>
      </c>
      <c r="C50" s="20">
        <f>SUM(C3:C49)</f>
        <v>342481.98</v>
      </c>
      <c r="E50" s="8"/>
      <c r="F50" s="29"/>
      <c r="G50" s="8"/>
    </row>
    <row r="52" spans="1:252" ht="38.25" customHeight="1" x14ac:dyDescent="0.25">
      <c r="B52" s="49" t="s">
        <v>9</v>
      </c>
    </row>
    <row r="53" spans="1:252" ht="19.5" customHeight="1" x14ac:dyDescent="0.25">
      <c r="A53" s="55">
        <v>43656</v>
      </c>
      <c r="B53" s="56" t="s">
        <v>36</v>
      </c>
      <c r="C53" s="57" t="s">
        <v>35</v>
      </c>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c r="DS53" s="8"/>
      <c r="DT53" s="8"/>
      <c r="DU53" s="8"/>
      <c r="DV53" s="8"/>
      <c r="DW53" s="8"/>
      <c r="DX53" s="8"/>
      <c r="DY53" s="8"/>
      <c r="DZ53" s="8"/>
      <c r="EA53" s="8"/>
      <c r="EB53" s="8"/>
      <c r="EC53" s="8"/>
      <c r="ED53" s="8"/>
      <c r="EE53" s="8"/>
      <c r="EF53" s="8"/>
      <c r="EG53" s="8"/>
      <c r="EH53" s="8"/>
      <c r="EI53" s="8"/>
      <c r="EJ53" s="8"/>
      <c r="EK53" s="8"/>
      <c r="EL53" s="8"/>
      <c r="EM53" s="8"/>
      <c r="EN53" s="8"/>
      <c r="EO53" s="8"/>
      <c r="EP53" s="8"/>
      <c r="EQ53" s="8"/>
      <c r="ER53" s="8"/>
      <c r="ES53" s="8"/>
      <c r="ET53" s="8"/>
      <c r="EU53" s="8"/>
      <c r="EV53" s="8"/>
      <c r="EW53" s="8"/>
      <c r="EX53" s="8"/>
      <c r="EY53" s="8"/>
      <c r="EZ53" s="8"/>
      <c r="FA53" s="8"/>
      <c r="FB53" s="8"/>
      <c r="FC53" s="8"/>
      <c r="FD53" s="8"/>
      <c r="FE53" s="8"/>
      <c r="FF53" s="8"/>
      <c r="FG53" s="8"/>
      <c r="FH53" s="8"/>
      <c r="FI53" s="8"/>
      <c r="FJ53" s="8"/>
      <c r="FK53" s="8"/>
      <c r="FL53" s="8"/>
      <c r="FM53" s="8"/>
      <c r="FN53" s="8"/>
      <c r="FO53" s="8"/>
      <c r="FP53" s="8"/>
      <c r="FQ53" s="8"/>
      <c r="FR53" s="8"/>
      <c r="FS53" s="8"/>
      <c r="FT53" s="8"/>
      <c r="FU53" s="8"/>
      <c r="FV53" s="8"/>
      <c r="FW53" s="8"/>
      <c r="FX53" s="8"/>
      <c r="FY53" s="8"/>
      <c r="FZ53" s="8"/>
      <c r="GA53" s="8"/>
      <c r="GB53" s="8"/>
      <c r="GC53" s="8"/>
      <c r="GD53" s="8"/>
      <c r="GE53" s="8"/>
      <c r="GF53" s="8"/>
      <c r="GG53" s="8"/>
      <c r="GH53" s="8"/>
      <c r="GI53" s="8"/>
      <c r="GJ53" s="8"/>
      <c r="GK53" s="8"/>
      <c r="GL53" s="8"/>
      <c r="GM53" s="8"/>
      <c r="GN53" s="8"/>
      <c r="GO53" s="8"/>
      <c r="GP53" s="8"/>
      <c r="GQ53" s="8"/>
      <c r="GR53" s="8"/>
      <c r="GS53" s="8"/>
      <c r="GT53" s="8"/>
      <c r="GU53" s="8"/>
      <c r="GV53" s="8"/>
      <c r="GW53" s="8"/>
      <c r="GX53" s="8"/>
      <c r="GY53" s="8"/>
      <c r="GZ53" s="8"/>
      <c r="HA53" s="8"/>
      <c r="HB53" s="8"/>
      <c r="HC53" s="8"/>
      <c r="HD53" s="8"/>
      <c r="HE53" s="8"/>
      <c r="HF53" s="8"/>
      <c r="HG53" s="8"/>
      <c r="HH53" s="8"/>
      <c r="HI53" s="8"/>
      <c r="HJ53" s="8"/>
      <c r="HK53" s="8"/>
      <c r="HL53" s="8"/>
      <c r="HM53" s="8"/>
      <c r="HN53" s="8"/>
      <c r="HO53" s="8"/>
      <c r="HP53" s="8"/>
      <c r="HQ53" s="8"/>
      <c r="HR53" s="8"/>
      <c r="HS53" s="8"/>
      <c r="HT53" s="8"/>
      <c r="HU53" s="8"/>
      <c r="HV53" s="8"/>
      <c r="HW53" s="8"/>
      <c r="HX53" s="8"/>
      <c r="HY53" s="8"/>
      <c r="HZ53" s="8"/>
      <c r="IA53" s="8"/>
      <c r="IB53" s="8"/>
      <c r="IC53" s="8"/>
      <c r="ID53" s="8"/>
      <c r="IE53" s="8"/>
      <c r="IF53" s="8"/>
      <c r="IG53" s="8"/>
      <c r="IH53" s="8"/>
      <c r="II53" s="8"/>
      <c r="IJ53" s="8"/>
      <c r="IK53" s="8"/>
      <c r="IL53" s="8"/>
      <c r="IM53" s="8"/>
      <c r="IN53" s="8"/>
      <c r="IO53" s="8"/>
      <c r="IP53" s="8"/>
      <c r="IQ53" s="8"/>
      <c r="IR53" s="8"/>
    </row>
    <row r="54" spans="1:252" ht="28.5" customHeight="1" x14ac:dyDescent="0.25">
      <c r="A54" s="55">
        <v>43661</v>
      </c>
      <c r="B54" s="56" t="s">
        <v>34</v>
      </c>
      <c r="C54" s="57" t="s">
        <v>37</v>
      </c>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c r="DS54" s="8"/>
      <c r="DT54" s="8"/>
      <c r="DU54" s="8"/>
      <c r="DV54" s="8"/>
      <c r="DW54" s="8"/>
      <c r="DX54" s="8"/>
      <c r="DY54" s="8"/>
      <c r="DZ54" s="8"/>
      <c r="EA54" s="8"/>
      <c r="EB54" s="8"/>
      <c r="EC54" s="8"/>
      <c r="ED54" s="8"/>
      <c r="EE54" s="8"/>
      <c r="EF54" s="8"/>
      <c r="EG54" s="8"/>
      <c r="EH54" s="8"/>
      <c r="EI54" s="8"/>
      <c r="EJ54" s="8"/>
      <c r="EK54" s="8"/>
      <c r="EL54" s="8"/>
      <c r="EM54" s="8"/>
      <c r="EN54" s="8"/>
      <c r="EO54" s="8"/>
      <c r="EP54" s="8"/>
      <c r="EQ54" s="8"/>
      <c r="ER54" s="8"/>
      <c r="ES54" s="8"/>
      <c r="ET54" s="8"/>
      <c r="EU54" s="8"/>
      <c r="EV54" s="8"/>
      <c r="EW54" s="8"/>
      <c r="EX54" s="8"/>
      <c r="EY54" s="8"/>
      <c r="EZ54" s="8"/>
      <c r="FA54" s="8"/>
      <c r="FB54" s="8"/>
      <c r="FC54" s="8"/>
      <c r="FD54" s="8"/>
      <c r="FE54" s="8"/>
      <c r="FF54" s="8"/>
      <c r="FG54" s="8"/>
      <c r="FH54" s="8"/>
      <c r="FI54" s="8"/>
      <c r="FJ54" s="8"/>
      <c r="FK54" s="8"/>
      <c r="FL54" s="8"/>
      <c r="FM54" s="8"/>
      <c r="FN54" s="8"/>
      <c r="FO54" s="8"/>
      <c r="FP54" s="8"/>
      <c r="FQ54" s="8"/>
      <c r="FR54" s="8"/>
      <c r="FS54" s="8"/>
      <c r="FT54" s="8"/>
      <c r="FU54" s="8"/>
      <c r="FV54" s="8"/>
      <c r="FW54" s="8"/>
      <c r="FX54" s="8"/>
      <c r="FY54" s="8"/>
      <c r="FZ54" s="8"/>
      <c r="GA54" s="8"/>
      <c r="GB54" s="8"/>
      <c r="GC54" s="8"/>
      <c r="GD54" s="8"/>
      <c r="GE54" s="8"/>
      <c r="GF54" s="8"/>
      <c r="GG54" s="8"/>
      <c r="GH54" s="8"/>
      <c r="GI54" s="8"/>
      <c r="GJ54" s="8"/>
      <c r="GK54" s="8"/>
      <c r="GL54" s="8"/>
      <c r="GM54" s="8"/>
      <c r="GN54" s="8"/>
      <c r="GO54" s="8"/>
      <c r="GP54" s="8"/>
      <c r="GQ54" s="8"/>
      <c r="GR54" s="8"/>
      <c r="GS54" s="8"/>
      <c r="GT54" s="8"/>
      <c r="GU54" s="8"/>
      <c r="GV54" s="8"/>
      <c r="GW54" s="8"/>
      <c r="GX54" s="8"/>
      <c r="GY54" s="8"/>
      <c r="GZ54" s="8"/>
      <c r="HA54" s="8"/>
      <c r="HB54" s="8"/>
      <c r="HC54" s="8"/>
      <c r="HD54" s="8"/>
      <c r="HE54" s="8"/>
      <c r="HF54" s="8"/>
      <c r="HG54" s="8"/>
      <c r="HH54" s="8"/>
      <c r="HI54" s="8"/>
      <c r="HJ54" s="8"/>
      <c r="HK54" s="8"/>
      <c r="HL54" s="8"/>
      <c r="HM54" s="8"/>
      <c r="HN54" s="8"/>
      <c r="HO54" s="8"/>
      <c r="HP54" s="8"/>
      <c r="HQ54" s="8"/>
      <c r="HR54" s="8"/>
      <c r="HS54" s="8"/>
      <c r="HT54" s="8"/>
      <c r="HU54" s="8"/>
      <c r="HV54" s="8"/>
      <c r="HW54" s="8"/>
      <c r="HX54" s="8"/>
      <c r="HY54" s="8"/>
      <c r="HZ54" s="8"/>
      <c r="IA54" s="8"/>
      <c r="IB54" s="8"/>
      <c r="IC54" s="8"/>
      <c r="ID54" s="8"/>
      <c r="IE54" s="8"/>
      <c r="IF54" s="8"/>
      <c r="IG54" s="8"/>
      <c r="IH54" s="8"/>
      <c r="II54" s="8"/>
      <c r="IJ54" s="8"/>
      <c r="IK54" s="8"/>
      <c r="IL54" s="8"/>
      <c r="IM54" s="8"/>
      <c r="IN54" s="8"/>
      <c r="IO54" s="8"/>
      <c r="IP54" s="8"/>
      <c r="IQ54" s="8"/>
      <c r="IR54" s="8"/>
    </row>
    <row r="55" spans="1:252" ht="27" customHeight="1" x14ac:dyDescent="0.25">
      <c r="A55" s="55">
        <v>43662</v>
      </c>
      <c r="B55" s="53" t="s">
        <v>38</v>
      </c>
      <c r="C55" s="57" t="s">
        <v>39</v>
      </c>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c r="DS55" s="8"/>
      <c r="DT55" s="8"/>
      <c r="DU55" s="8"/>
      <c r="DV55" s="8"/>
      <c r="DW55" s="8"/>
      <c r="DX55" s="8"/>
      <c r="DY55" s="8"/>
      <c r="DZ55" s="8"/>
      <c r="EA55" s="8"/>
      <c r="EB55" s="8"/>
      <c r="EC55" s="8"/>
      <c r="ED55" s="8"/>
      <c r="EE55" s="8"/>
      <c r="EF55" s="8"/>
      <c r="EG55" s="8"/>
      <c r="EH55" s="8"/>
      <c r="EI55" s="8"/>
      <c r="EJ55" s="8"/>
      <c r="EK55" s="8"/>
      <c r="EL55" s="8"/>
      <c r="EM55" s="8"/>
      <c r="EN55" s="8"/>
      <c r="EO55" s="8"/>
      <c r="EP55" s="8"/>
      <c r="EQ55" s="8"/>
      <c r="ER55" s="8"/>
      <c r="ES55" s="8"/>
      <c r="ET55" s="8"/>
      <c r="EU55" s="8"/>
      <c r="EV55" s="8"/>
      <c r="EW55" s="8"/>
      <c r="EX55" s="8"/>
      <c r="EY55" s="8"/>
      <c r="EZ55" s="8"/>
      <c r="FA55" s="8"/>
      <c r="FB55" s="8"/>
      <c r="FC55" s="8"/>
      <c r="FD55" s="8"/>
      <c r="FE55" s="8"/>
      <c r="FF55" s="8"/>
      <c r="FG55" s="8"/>
      <c r="FH55" s="8"/>
      <c r="FI55" s="8"/>
      <c r="FJ55" s="8"/>
      <c r="FK55" s="8"/>
      <c r="FL55" s="8"/>
      <c r="FM55" s="8"/>
      <c r="FN55" s="8"/>
      <c r="FO55" s="8"/>
      <c r="FP55" s="8"/>
      <c r="FQ55" s="8"/>
      <c r="FR55" s="8"/>
      <c r="FS55" s="8"/>
      <c r="FT55" s="8"/>
      <c r="FU55" s="8"/>
      <c r="FV55" s="8"/>
      <c r="FW55" s="8"/>
      <c r="FX55" s="8"/>
      <c r="FY55" s="8"/>
      <c r="FZ55" s="8"/>
      <c r="GA55" s="8"/>
      <c r="GB55" s="8"/>
      <c r="GC55" s="8"/>
      <c r="GD55" s="8"/>
      <c r="GE55" s="8"/>
      <c r="GF55" s="8"/>
      <c r="GG55" s="8"/>
      <c r="GH55" s="8"/>
      <c r="GI55" s="8"/>
      <c r="GJ55" s="8"/>
      <c r="GK55" s="8"/>
      <c r="GL55" s="8"/>
      <c r="GM55" s="8"/>
      <c r="GN55" s="8"/>
      <c r="GO55" s="8"/>
      <c r="GP55" s="8"/>
      <c r="GQ55" s="8"/>
      <c r="GR55" s="8"/>
      <c r="GS55" s="8"/>
      <c r="GT55" s="8"/>
      <c r="GU55" s="8"/>
      <c r="GV55" s="8"/>
      <c r="GW55" s="8"/>
      <c r="GX55" s="8"/>
      <c r="GY55" s="8"/>
      <c r="GZ55" s="8"/>
      <c r="HA55" s="8"/>
      <c r="HB55" s="8"/>
      <c r="HC55" s="8"/>
      <c r="HD55" s="8"/>
      <c r="HE55" s="8"/>
      <c r="HF55" s="8"/>
      <c r="HG55" s="8"/>
      <c r="HH55" s="8"/>
      <c r="HI55" s="8"/>
      <c r="HJ55" s="8"/>
      <c r="HK55" s="8"/>
      <c r="HL55" s="8"/>
      <c r="HM55" s="8"/>
      <c r="HN55" s="8"/>
      <c r="HO55" s="8"/>
      <c r="HP55" s="8"/>
      <c r="HQ55" s="8"/>
      <c r="HR55" s="8"/>
      <c r="HS55" s="8"/>
      <c r="HT55" s="8"/>
      <c r="HU55" s="8"/>
      <c r="HV55" s="8"/>
      <c r="HW55" s="8"/>
      <c r="HX55" s="8"/>
      <c r="HY55" s="8"/>
      <c r="HZ55" s="8"/>
      <c r="IA55" s="8"/>
      <c r="IB55" s="8"/>
      <c r="IC55" s="8"/>
      <c r="ID55" s="8"/>
      <c r="IE55" s="8"/>
      <c r="IF55" s="8"/>
      <c r="IG55" s="8"/>
      <c r="IH55" s="8"/>
      <c r="II55" s="8"/>
      <c r="IJ55" s="8"/>
      <c r="IK55" s="8"/>
      <c r="IL55" s="8"/>
      <c r="IM55" s="8"/>
      <c r="IN55" s="8"/>
      <c r="IO55" s="8"/>
      <c r="IP55" s="8"/>
      <c r="IQ55" s="8"/>
      <c r="IR55" s="8"/>
    </row>
    <row r="56" spans="1:252" ht="29.25" customHeight="1" x14ac:dyDescent="0.25">
      <c r="A56" s="55">
        <v>43662</v>
      </c>
      <c r="B56" s="53" t="s">
        <v>40</v>
      </c>
      <c r="C56" s="57" t="s">
        <v>41</v>
      </c>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c r="DS56" s="8"/>
      <c r="DT56" s="8"/>
      <c r="DU56" s="8"/>
      <c r="DV56" s="8"/>
      <c r="DW56" s="8"/>
      <c r="DX56" s="8"/>
      <c r="DY56" s="8"/>
      <c r="DZ56" s="8"/>
      <c r="EA56" s="8"/>
      <c r="EB56" s="8"/>
      <c r="EC56" s="8"/>
      <c r="ED56" s="8"/>
      <c r="EE56" s="8"/>
      <c r="EF56" s="8"/>
      <c r="EG56" s="8"/>
      <c r="EH56" s="8"/>
      <c r="EI56" s="8"/>
      <c r="EJ56" s="8"/>
      <c r="EK56" s="8"/>
      <c r="EL56" s="8"/>
      <c r="EM56" s="8"/>
      <c r="EN56" s="8"/>
      <c r="EO56" s="8"/>
      <c r="EP56" s="8"/>
      <c r="EQ56" s="8"/>
      <c r="ER56" s="8"/>
      <c r="ES56" s="8"/>
      <c r="ET56" s="8"/>
      <c r="EU56" s="8"/>
      <c r="EV56" s="8"/>
      <c r="EW56" s="8"/>
      <c r="EX56" s="8"/>
      <c r="EY56" s="8"/>
      <c r="EZ56" s="8"/>
      <c r="FA56" s="8"/>
      <c r="FB56" s="8"/>
      <c r="FC56" s="8"/>
      <c r="FD56" s="8"/>
      <c r="FE56" s="8"/>
      <c r="FF56" s="8"/>
      <c r="FG56" s="8"/>
      <c r="FH56" s="8"/>
      <c r="FI56" s="8"/>
      <c r="FJ56" s="8"/>
      <c r="FK56" s="8"/>
      <c r="FL56" s="8"/>
      <c r="FM56" s="8"/>
      <c r="FN56" s="8"/>
      <c r="FO56" s="8"/>
      <c r="FP56" s="8"/>
      <c r="FQ56" s="8"/>
      <c r="FR56" s="8"/>
      <c r="FS56" s="8"/>
      <c r="FT56" s="8"/>
      <c r="FU56" s="8"/>
      <c r="FV56" s="8"/>
      <c r="FW56" s="8"/>
      <c r="FX56" s="8"/>
      <c r="FY56" s="8"/>
      <c r="FZ56" s="8"/>
      <c r="GA56" s="8"/>
      <c r="GB56" s="8"/>
      <c r="GC56" s="8"/>
      <c r="GD56" s="8"/>
      <c r="GE56" s="8"/>
      <c r="GF56" s="8"/>
      <c r="GG56" s="8"/>
      <c r="GH56" s="8"/>
      <c r="GI56" s="8"/>
      <c r="GJ56" s="8"/>
      <c r="GK56" s="8"/>
      <c r="GL56" s="8"/>
      <c r="GM56" s="8"/>
      <c r="GN56" s="8"/>
      <c r="GO56" s="8"/>
      <c r="GP56" s="8"/>
      <c r="GQ56" s="8"/>
      <c r="GR56" s="8"/>
      <c r="GS56" s="8"/>
      <c r="GT56" s="8"/>
      <c r="GU56" s="8"/>
      <c r="GV56" s="8"/>
      <c r="GW56" s="8"/>
      <c r="GX56" s="8"/>
      <c r="GY56" s="8"/>
      <c r="GZ56" s="8"/>
      <c r="HA56" s="8"/>
      <c r="HB56" s="8"/>
      <c r="HC56" s="8"/>
      <c r="HD56" s="8"/>
      <c r="HE56" s="8"/>
      <c r="HF56" s="8"/>
      <c r="HG56" s="8"/>
      <c r="HH56" s="8"/>
      <c r="HI56" s="8"/>
      <c r="HJ56" s="8"/>
      <c r="HK56" s="8"/>
      <c r="HL56" s="8"/>
      <c r="HM56" s="8"/>
      <c r="HN56" s="8"/>
      <c r="HO56" s="8"/>
      <c r="HP56" s="8"/>
      <c r="HQ56" s="8"/>
      <c r="HR56" s="8"/>
      <c r="HS56" s="8"/>
      <c r="HT56" s="8"/>
      <c r="HU56" s="8"/>
      <c r="HV56" s="8"/>
      <c r="HW56" s="8"/>
      <c r="HX56" s="8"/>
      <c r="HY56" s="8"/>
      <c r="HZ56" s="8"/>
      <c r="IA56" s="8"/>
      <c r="IB56" s="8"/>
      <c r="IC56" s="8"/>
      <c r="ID56" s="8"/>
      <c r="IE56" s="8"/>
      <c r="IF56" s="8"/>
      <c r="IG56" s="8"/>
      <c r="IH56" s="8"/>
      <c r="II56" s="8"/>
      <c r="IJ56" s="8"/>
      <c r="IK56" s="8"/>
      <c r="IL56" s="8"/>
      <c r="IM56" s="8"/>
      <c r="IN56" s="8"/>
      <c r="IO56" s="8"/>
      <c r="IP56" s="8"/>
      <c r="IQ56" s="8"/>
      <c r="IR56" s="8"/>
    </row>
    <row r="57" spans="1:252" ht="27.75" customHeight="1" x14ac:dyDescent="0.25">
      <c r="A57" s="55">
        <v>43662</v>
      </c>
      <c r="B57" s="53" t="s">
        <v>42</v>
      </c>
      <c r="C57" s="57" t="s">
        <v>43</v>
      </c>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8"/>
      <c r="EV57" s="8"/>
      <c r="EW57" s="8"/>
      <c r="EX57" s="8"/>
      <c r="EY57" s="8"/>
      <c r="EZ57" s="8"/>
      <c r="FA57" s="8"/>
      <c r="FB57" s="8"/>
      <c r="FC57" s="8"/>
      <c r="FD57" s="8"/>
      <c r="FE57" s="8"/>
      <c r="FF57" s="8"/>
      <c r="FG57" s="8"/>
      <c r="FH57" s="8"/>
      <c r="FI57" s="8"/>
      <c r="FJ57" s="8"/>
      <c r="FK57" s="8"/>
      <c r="FL57" s="8"/>
      <c r="FM57" s="8"/>
      <c r="FN57" s="8"/>
      <c r="FO57" s="8"/>
      <c r="FP57" s="8"/>
      <c r="FQ57" s="8"/>
      <c r="FR57" s="8"/>
      <c r="FS57" s="8"/>
      <c r="FT57" s="8"/>
      <c r="FU57" s="8"/>
      <c r="FV57" s="8"/>
      <c r="FW57" s="8"/>
      <c r="FX57" s="8"/>
      <c r="FY57" s="8"/>
      <c r="FZ57" s="8"/>
      <c r="GA57" s="8"/>
      <c r="GB57" s="8"/>
      <c r="GC57" s="8"/>
      <c r="GD57" s="8"/>
      <c r="GE57" s="8"/>
      <c r="GF57" s="8"/>
      <c r="GG57" s="8"/>
      <c r="GH57" s="8"/>
      <c r="GI57" s="8"/>
      <c r="GJ57" s="8"/>
      <c r="GK57" s="8"/>
      <c r="GL57" s="8"/>
      <c r="GM57" s="8"/>
      <c r="GN57" s="8"/>
      <c r="GO57" s="8"/>
      <c r="GP57" s="8"/>
      <c r="GQ57" s="8"/>
      <c r="GR57" s="8"/>
      <c r="GS57" s="8"/>
      <c r="GT57" s="8"/>
      <c r="GU57" s="8"/>
      <c r="GV57" s="8"/>
      <c r="GW57" s="8"/>
      <c r="GX57" s="8"/>
      <c r="GY57" s="8"/>
      <c r="GZ57" s="8"/>
      <c r="HA57" s="8"/>
      <c r="HB57" s="8"/>
      <c r="HC57" s="8"/>
      <c r="HD57" s="8"/>
      <c r="HE57" s="8"/>
      <c r="HF57" s="8"/>
      <c r="HG57" s="8"/>
      <c r="HH57" s="8"/>
      <c r="HI57" s="8"/>
      <c r="HJ57" s="8"/>
      <c r="HK57" s="8"/>
      <c r="HL57" s="8"/>
      <c r="HM57" s="8"/>
      <c r="HN57" s="8"/>
      <c r="HO57" s="8"/>
      <c r="HP57" s="8"/>
      <c r="HQ57" s="8"/>
      <c r="HR57" s="8"/>
      <c r="HS57" s="8"/>
      <c r="HT57" s="8"/>
      <c r="HU57" s="8"/>
      <c r="HV57" s="8"/>
      <c r="HW57" s="8"/>
      <c r="HX57" s="8"/>
      <c r="HY57" s="8"/>
      <c r="HZ57" s="8"/>
      <c r="IA57" s="8"/>
      <c r="IB57" s="8"/>
      <c r="IC57" s="8"/>
      <c r="ID57" s="8"/>
      <c r="IE57" s="8"/>
      <c r="IF57" s="8"/>
      <c r="IG57" s="8"/>
      <c r="IH57" s="8"/>
      <c r="II57" s="8"/>
      <c r="IJ57" s="8"/>
      <c r="IK57" s="8"/>
      <c r="IL57" s="8"/>
      <c r="IM57" s="8"/>
      <c r="IN57" s="8"/>
      <c r="IO57" s="8"/>
      <c r="IP57" s="8"/>
      <c r="IQ57" s="8"/>
      <c r="IR57" s="8"/>
    </row>
    <row r="58" spans="1:252" ht="27.75" customHeight="1" x14ac:dyDescent="0.25">
      <c r="A58" s="55">
        <v>43665</v>
      </c>
      <c r="B58" s="53" t="s">
        <v>44</v>
      </c>
      <c r="C58" s="57" t="s">
        <v>45</v>
      </c>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8"/>
      <c r="EV58" s="8"/>
      <c r="EW58" s="8"/>
      <c r="EX58" s="8"/>
      <c r="EY58" s="8"/>
      <c r="EZ58" s="8"/>
      <c r="FA58" s="8"/>
      <c r="FB58" s="8"/>
      <c r="FC58" s="8"/>
      <c r="FD58" s="8"/>
      <c r="FE58" s="8"/>
      <c r="FF58" s="8"/>
      <c r="FG58" s="8"/>
      <c r="FH58" s="8"/>
      <c r="FI58" s="8"/>
      <c r="FJ58" s="8"/>
      <c r="FK58" s="8"/>
      <c r="FL58" s="8"/>
      <c r="FM58" s="8"/>
      <c r="FN58" s="8"/>
      <c r="FO58" s="8"/>
      <c r="FP58" s="8"/>
      <c r="FQ58" s="8"/>
      <c r="FR58" s="8"/>
      <c r="FS58" s="8"/>
      <c r="FT58" s="8"/>
      <c r="FU58" s="8"/>
      <c r="FV58" s="8"/>
      <c r="FW58" s="8"/>
      <c r="FX58" s="8"/>
      <c r="FY58" s="8"/>
      <c r="FZ58" s="8"/>
      <c r="GA58" s="8"/>
      <c r="GB58" s="8"/>
      <c r="GC58" s="8"/>
      <c r="GD58" s="8"/>
      <c r="GE58" s="8"/>
      <c r="GF58" s="8"/>
      <c r="GG58" s="8"/>
      <c r="GH58" s="8"/>
      <c r="GI58" s="8"/>
      <c r="GJ58" s="8"/>
      <c r="GK58" s="8"/>
      <c r="GL58" s="8"/>
      <c r="GM58" s="8"/>
      <c r="GN58" s="8"/>
      <c r="GO58" s="8"/>
      <c r="GP58" s="8"/>
      <c r="GQ58" s="8"/>
      <c r="GR58" s="8"/>
      <c r="GS58" s="8"/>
      <c r="GT58" s="8"/>
      <c r="GU58" s="8"/>
      <c r="GV58" s="8"/>
      <c r="GW58" s="8"/>
      <c r="GX58" s="8"/>
      <c r="GY58" s="8"/>
      <c r="GZ58" s="8"/>
      <c r="HA58" s="8"/>
      <c r="HB58" s="8"/>
      <c r="HC58" s="8"/>
      <c r="HD58" s="8"/>
      <c r="HE58" s="8"/>
      <c r="HF58" s="8"/>
      <c r="HG58" s="8"/>
      <c r="HH58" s="8"/>
      <c r="HI58" s="8"/>
      <c r="HJ58" s="8"/>
      <c r="HK58" s="8"/>
      <c r="HL58" s="8"/>
      <c r="HM58" s="8"/>
      <c r="HN58" s="8"/>
      <c r="HO58" s="8"/>
      <c r="HP58" s="8"/>
      <c r="HQ58" s="8"/>
      <c r="HR58" s="8"/>
      <c r="HS58" s="8"/>
      <c r="HT58" s="8"/>
      <c r="HU58" s="8"/>
      <c r="HV58" s="8"/>
      <c r="HW58" s="8"/>
      <c r="HX58" s="8"/>
      <c r="HY58" s="8"/>
      <c r="HZ58" s="8"/>
      <c r="IA58" s="8"/>
      <c r="IB58" s="8"/>
      <c r="IC58" s="8"/>
      <c r="ID58" s="8"/>
      <c r="IE58" s="8"/>
      <c r="IF58" s="8"/>
      <c r="IG58" s="8"/>
      <c r="IH58" s="8"/>
      <c r="II58" s="8"/>
      <c r="IJ58" s="8"/>
      <c r="IK58" s="8"/>
      <c r="IL58" s="8"/>
      <c r="IM58" s="8"/>
      <c r="IN58" s="8"/>
      <c r="IO58" s="8"/>
      <c r="IP58" s="8"/>
      <c r="IQ58" s="8"/>
      <c r="IR58" s="8"/>
    </row>
    <row r="59" spans="1:252" ht="27.75" customHeight="1" x14ac:dyDescent="0.25">
      <c r="A59" s="55">
        <v>43665</v>
      </c>
      <c r="B59" s="53" t="s">
        <v>46</v>
      </c>
      <c r="C59" s="57" t="s">
        <v>47</v>
      </c>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c r="DS59" s="8"/>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8"/>
      <c r="EV59" s="8"/>
      <c r="EW59" s="8"/>
      <c r="EX59" s="8"/>
      <c r="EY59" s="8"/>
      <c r="EZ59" s="8"/>
      <c r="FA59" s="8"/>
      <c r="FB59" s="8"/>
      <c r="FC59" s="8"/>
      <c r="FD59" s="8"/>
      <c r="FE59" s="8"/>
      <c r="FF59" s="8"/>
      <c r="FG59" s="8"/>
      <c r="FH59" s="8"/>
      <c r="FI59" s="8"/>
      <c r="FJ59" s="8"/>
      <c r="FK59" s="8"/>
      <c r="FL59" s="8"/>
      <c r="FM59" s="8"/>
      <c r="FN59" s="8"/>
      <c r="FO59" s="8"/>
      <c r="FP59" s="8"/>
      <c r="FQ59" s="8"/>
      <c r="FR59" s="8"/>
      <c r="FS59" s="8"/>
      <c r="FT59" s="8"/>
      <c r="FU59" s="8"/>
      <c r="FV59" s="8"/>
      <c r="FW59" s="8"/>
      <c r="FX59" s="8"/>
      <c r="FY59" s="8"/>
      <c r="FZ59" s="8"/>
      <c r="GA59" s="8"/>
      <c r="GB59" s="8"/>
      <c r="GC59" s="8"/>
      <c r="GD59" s="8"/>
      <c r="GE59" s="8"/>
      <c r="GF59" s="8"/>
      <c r="GG59" s="8"/>
      <c r="GH59" s="8"/>
      <c r="GI59" s="8"/>
      <c r="GJ59" s="8"/>
      <c r="GK59" s="8"/>
      <c r="GL59" s="8"/>
      <c r="GM59" s="8"/>
      <c r="GN59" s="8"/>
      <c r="GO59" s="8"/>
      <c r="GP59" s="8"/>
      <c r="GQ59" s="8"/>
      <c r="GR59" s="8"/>
      <c r="GS59" s="8"/>
      <c r="GT59" s="8"/>
      <c r="GU59" s="8"/>
      <c r="GV59" s="8"/>
      <c r="GW59" s="8"/>
      <c r="GX59" s="8"/>
      <c r="GY59" s="8"/>
      <c r="GZ59" s="8"/>
      <c r="HA59" s="8"/>
      <c r="HB59" s="8"/>
      <c r="HC59" s="8"/>
      <c r="HD59" s="8"/>
      <c r="HE59" s="8"/>
      <c r="HF59" s="8"/>
      <c r="HG59" s="8"/>
      <c r="HH59" s="8"/>
      <c r="HI59" s="8"/>
      <c r="HJ59" s="8"/>
      <c r="HK59" s="8"/>
      <c r="HL59" s="8"/>
      <c r="HM59" s="8"/>
      <c r="HN59" s="8"/>
      <c r="HO59" s="8"/>
      <c r="HP59" s="8"/>
      <c r="HQ59" s="8"/>
      <c r="HR59" s="8"/>
      <c r="HS59" s="8"/>
      <c r="HT59" s="8"/>
      <c r="HU59" s="8"/>
      <c r="HV59" s="8"/>
      <c r="HW59" s="8"/>
      <c r="HX59" s="8"/>
      <c r="HY59" s="8"/>
      <c r="HZ59" s="8"/>
      <c r="IA59" s="8"/>
      <c r="IB59" s="8"/>
      <c r="IC59" s="8"/>
      <c r="ID59" s="8"/>
      <c r="IE59" s="8"/>
      <c r="IF59" s="8"/>
      <c r="IG59" s="8"/>
      <c r="IH59" s="8"/>
      <c r="II59" s="8"/>
      <c r="IJ59" s="8"/>
      <c r="IK59" s="8"/>
      <c r="IL59" s="8"/>
      <c r="IM59" s="8"/>
      <c r="IN59" s="8"/>
      <c r="IO59" s="8"/>
      <c r="IP59" s="8"/>
      <c r="IQ59" s="8"/>
      <c r="IR59" s="8"/>
    </row>
    <row r="60" spans="1:252" ht="27.75" customHeight="1" x14ac:dyDescent="0.25">
      <c r="A60" s="55">
        <v>43665</v>
      </c>
      <c r="B60" s="53" t="s">
        <v>48</v>
      </c>
      <c r="C60" s="57" t="s">
        <v>49</v>
      </c>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c r="FJ60" s="8"/>
      <c r="FK60" s="8"/>
      <c r="FL60" s="8"/>
      <c r="FM60" s="8"/>
      <c r="FN60" s="8"/>
      <c r="FO60" s="8"/>
      <c r="FP60" s="8"/>
      <c r="FQ60" s="8"/>
      <c r="FR60" s="8"/>
      <c r="FS60" s="8"/>
      <c r="FT60" s="8"/>
      <c r="FU60" s="8"/>
      <c r="FV60" s="8"/>
      <c r="FW60" s="8"/>
      <c r="FX60" s="8"/>
      <c r="FY60" s="8"/>
      <c r="FZ60" s="8"/>
      <c r="GA60" s="8"/>
      <c r="GB60" s="8"/>
      <c r="GC60" s="8"/>
      <c r="GD60" s="8"/>
      <c r="GE60" s="8"/>
      <c r="GF60" s="8"/>
      <c r="GG60" s="8"/>
      <c r="GH60" s="8"/>
      <c r="GI60" s="8"/>
      <c r="GJ60" s="8"/>
      <c r="GK60" s="8"/>
      <c r="GL60" s="8"/>
      <c r="GM60" s="8"/>
      <c r="GN60" s="8"/>
      <c r="GO60" s="8"/>
      <c r="GP60" s="8"/>
      <c r="GQ60" s="8"/>
      <c r="GR60" s="8"/>
      <c r="GS60" s="8"/>
      <c r="GT60" s="8"/>
      <c r="GU60" s="8"/>
      <c r="GV60" s="8"/>
      <c r="GW60" s="8"/>
      <c r="GX60" s="8"/>
      <c r="GY60" s="8"/>
      <c r="GZ60" s="8"/>
      <c r="HA60" s="8"/>
      <c r="HB60" s="8"/>
      <c r="HC60" s="8"/>
      <c r="HD60" s="8"/>
      <c r="HE60" s="8"/>
      <c r="HF60" s="8"/>
      <c r="HG60" s="8"/>
      <c r="HH60" s="8"/>
      <c r="HI60" s="8"/>
      <c r="HJ60" s="8"/>
      <c r="HK60" s="8"/>
      <c r="HL60" s="8"/>
      <c r="HM60" s="8"/>
      <c r="HN60" s="8"/>
      <c r="HO60" s="8"/>
      <c r="HP60" s="8"/>
      <c r="HQ60" s="8"/>
      <c r="HR60" s="8"/>
      <c r="HS60" s="8"/>
      <c r="HT60" s="8"/>
      <c r="HU60" s="8"/>
      <c r="HV60" s="8"/>
      <c r="HW60" s="8"/>
      <c r="HX60" s="8"/>
      <c r="HY60" s="8"/>
      <c r="HZ60" s="8"/>
      <c r="IA60" s="8"/>
      <c r="IB60" s="8"/>
      <c r="IC60" s="8"/>
      <c r="ID60" s="8"/>
      <c r="IE60" s="8"/>
      <c r="IF60" s="8"/>
      <c r="IG60" s="8"/>
      <c r="IH60" s="8"/>
      <c r="II60" s="8"/>
      <c r="IJ60" s="8"/>
      <c r="IK60" s="8"/>
      <c r="IL60" s="8"/>
      <c r="IM60" s="8"/>
      <c r="IN60" s="8"/>
      <c r="IO60" s="8"/>
      <c r="IP60" s="8"/>
      <c r="IQ60" s="8"/>
      <c r="IR60" s="8"/>
    </row>
    <row r="61" spans="1:252" ht="24.75" customHeight="1" x14ac:dyDescent="0.25">
      <c r="A61" s="55">
        <v>43665</v>
      </c>
      <c r="B61" s="53" t="s">
        <v>50</v>
      </c>
      <c r="C61" s="51" t="s">
        <v>51</v>
      </c>
    </row>
    <row r="62" spans="1:252" ht="24.75" customHeight="1" x14ac:dyDescent="0.25">
      <c r="A62" s="54">
        <v>43668</v>
      </c>
      <c r="B62" s="56" t="s">
        <v>52</v>
      </c>
      <c r="C62" s="51" t="s">
        <v>57</v>
      </c>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c r="CV62" s="8"/>
      <c r="CW62" s="8"/>
      <c r="CX62" s="8"/>
      <c r="CY62" s="8"/>
      <c r="CZ62" s="8"/>
      <c r="DA62" s="8"/>
      <c r="DB62" s="8"/>
      <c r="DC62" s="8"/>
      <c r="DD62" s="8"/>
      <c r="DE62" s="8"/>
      <c r="DF62" s="8"/>
      <c r="DG62" s="8"/>
      <c r="DH62" s="8"/>
      <c r="DI62" s="8"/>
      <c r="DJ62" s="8"/>
      <c r="DK62" s="8"/>
      <c r="DL62" s="8"/>
      <c r="DM62" s="8"/>
      <c r="DN62" s="8"/>
      <c r="DO62" s="8"/>
      <c r="DP62" s="8"/>
      <c r="DQ62" s="8"/>
      <c r="DR62" s="8"/>
      <c r="DS62" s="8"/>
      <c r="DT62" s="8"/>
      <c r="DU62" s="8"/>
      <c r="DV62" s="8"/>
      <c r="DW62" s="8"/>
      <c r="DX62" s="8"/>
      <c r="DY62" s="8"/>
      <c r="DZ62" s="8"/>
      <c r="EA62" s="8"/>
      <c r="EB62" s="8"/>
      <c r="EC62" s="8"/>
      <c r="ED62" s="8"/>
      <c r="EE62" s="8"/>
      <c r="EF62" s="8"/>
      <c r="EG62" s="8"/>
      <c r="EH62" s="8"/>
      <c r="EI62" s="8"/>
      <c r="EJ62" s="8"/>
      <c r="EK62" s="8"/>
      <c r="EL62" s="8"/>
      <c r="EM62" s="8"/>
      <c r="EN62" s="8"/>
      <c r="EO62" s="8"/>
      <c r="EP62" s="8"/>
      <c r="EQ62" s="8"/>
      <c r="ER62" s="8"/>
      <c r="ES62" s="8"/>
      <c r="ET62" s="8"/>
      <c r="EU62" s="8"/>
      <c r="EV62" s="8"/>
      <c r="EW62" s="8"/>
      <c r="EX62" s="8"/>
      <c r="EY62" s="8"/>
      <c r="EZ62" s="8"/>
      <c r="FA62" s="8"/>
      <c r="FB62" s="8"/>
      <c r="FC62" s="8"/>
      <c r="FD62" s="8"/>
      <c r="FE62" s="8"/>
      <c r="FF62" s="8"/>
      <c r="FG62" s="8"/>
      <c r="FH62" s="8"/>
      <c r="FI62" s="8"/>
      <c r="FJ62" s="8"/>
      <c r="FK62" s="8"/>
      <c r="FL62" s="8"/>
      <c r="FM62" s="8"/>
      <c r="FN62" s="8"/>
      <c r="FO62" s="8"/>
      <c r="FP62" s="8"/>
      <c r="FQ62" s="8"/>
      <c r="FR62" s="8"/>
      <c r="FS62" s="8"/>
      <c r="FT62" s="8"/>
      <c r="FU62" s="8"/>
      <c r="FV62" s="8"/>
      <c r="FW62" s="8"/>
      <c r="FX62" s="8"/>
      <c r="FY62" s="8"/>
      <c r="FZ62" s="8"/>
      <c r="GA62" s="8"/>
      <c r="GB62" s="8"/>
      <c r="GC62" s="8"/>
      <c r="GD62" s="8"/>
      <c r="GE62" s="8"/>
      <c r="GF62" s="8"/>
      <c r="GG62" s="8"/>
      <c r="GH62" s="8"/>
      <c r="GI62" s="8"/>
      <c r="GJ62" s="8"/>
      <c r="GK62" s="8"/>
      <c r="GL62" s="8"/>
      <c r="GM62" s="8"/>
      <c r="GN62" s="8"/>
      <c r="GO62" s="8"/>
      <c r="GP62" s="8"/>
      <c r="GQ62" s="8"/>
      <c r="GR62" s="8"/>
      <c r="GS62" s="8"/>
      <c r="GT62" s="8"/>
      <c r="GU62" s="8"/>
      <c r="GV62" s="8"/>
      <c r="GW62" s="8"/>
      <c r="GX62" s="8"/>
      <c r="GY62" s="8"/>
      <c r="GZ62" s="8"/>
      <c r="HA62" s="8"/>
      <c r="HB62" s="8"/>
      <c r="HC62" s="8"/>
      <c r="HD62" s="8"/>
      <c r="HE62" s="8"/>
      <c r="HF62" s="8"/>
      <c r="HG62" s="8"/>
      <c r="HH62" s="8"/>
      <c r="HI62" s="8"/>
      <c r="HJ62" s="8"/>
      <c r="HK62" s="8"/>
      <c r="HL62" s="8"/>
      <c r="HM62" s="8"/>
      <c r="HN62" s="8"/>
      <c r="HO62" s="8"/>
      <c r="HP62" s="8"/>
      <c r="HQ62" s="8"/>
      <c r="HR62" s="8"/>
      <c r="HS62" s="8"/>
      <c r="HT62" s="8"/>
      <c r="HU62" s="8"/>
      <c r="HV62" s="8"/>
      <c r="HW62" s="8"/>
      <c r="HX62" s="8"/>
      <c r="HY62" s="8"/>
      <c r="HZ62" s="8"/>
      <c r="IA62" s="8"/>
      <c r="IB62" s="8"/>
      <c r="IC62" s="8"/>
      <c r="ID62" s="8"/>
      <c r="IE62" s="8"/>
      <c r="IF62" s="8"/>
      <c r="IG62" s="8"/>
      <c r="IH62" s="8"/>
      <c r="II62" s="8"/>
      <c r="IJ62" s="8"/>
      <c r="IK62" s="8"/>
      <c r="IL62" s="8"/>
      <c r="IM62" s="8"/>
      <c r="IN62" s="8"/>
      <c r="IO62" s="8"/>
      <c r="IP62" s="8"/>
      <c r="IQ62" s="8"/>
      <c r="IR62" s="8"/>
    </row>
    <row r="63" spans="1:252" ht="24.75" customHeight="1" x14ac:dyDescent="0.25">
      <c r="A63" s="54">
        <v>43668</v>
      </c>
      <c r="B63" s="56" t="s">
        <v>54</v>
      </c>
      <c r="C63" s="51"/>
      <c r="E63" s="8"/>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c r="CG63" s="8"/>
      <c r="CH63" s="8"/>
      <c r="CI63" s="8"/>
      <c r="CJ63" s="8"/>
      <c r="CK63" s="8"/>
      <c r="CL63" s="8"/>
      <c r="CM63" s="8"/>
      <c r="CN63" s="8"/>
      <c r="CO63" s="8"/>
      <c r="CP63" s="8"/>
      <c r="CQ63" s="8"/>
      <c r="CR63" s="8"/>
      <c r="CS63" s="8"/>
      <c r="CT63" s="8"/>
      <c r="CU63" s="8"/>
      <c r="CV63" s="8"/>
      <c r="CW63" s="8"/>
      <c r="CX63" s="8"/>
      <c r="CY63" s="8"/>
      <c r="CZ63" s="8"/>
      <c r="DA63" s="8"/>
      <c r="DB63" s="8"/>
      <c r="DC63" s="8"/>
      <c r="DD63" s="8"/>
      <c r="DE63" s="8"/>
      <c r="DF63" s="8"/>
      <c r="DG63" s="8"/>
      <c r="DH63" s="8"/>
      <c r="DI63" s="8"/>
      <c r="DJ63" s="8"/>
      <c r="DK63" s="8"/>
      <c r="DL63" s="8"/>
      <c r="DM63" s="8"/>
      <c r="DN63" s="8"/>
      <c r="DO63" s="8"/>
      <c r="DP63" s="8"/>
      <c r="DQ63" s="8"/>
      <c r="DR63" s="8"/>
      <c r="DS63" s="8"/>
      <c r="DT63" s="8"/>
      <c r="DU63" s="8"/>
      <c r="DV63" s="8"/>
      <c r="DW63" s="8"/>
      <c r="DX63" s="8"/>
      <c r="DY63" s="8"/>
      <c r="DZ63" s="8"/>
      <c r="EA63" s="8"/>
      <c r="EB63" s="8"/>
      <c r="EC63" s="8"/>
      <c r="ED63" s="8"/>
      <c r="EE63" s="8"/>
      <c r="EF63" s="8"/>
      <c r="EG63" s="8"/>
      <c r="EH63" s="8"/>
      <c r="EI63" s="8"/>
      <c r="EJ63" s="8"/>
      <c r="EK63" s="8"/>
      <c r="EL63" s="8"/>
      <c r="EM63" s="8"/>
      <c r="EN63" s="8"/>
      <c r="EO63" s="8"/>
      <c r="EP63" s="8"/>
      <c r="EQ63" s="8"/>
      <c r="ER63" s="8"/>
      <c r="ES63" s="8"/>
      <c r="ET63" s="8"/>
      <c r="EU63" s="8"/>
      <c r="EV63" s="8"/>
      <c r="EW63" s="8"/>
      <c r="EX63" s="8"/>
      <c r="EY63" s="8"/>
      <c r="EZ63" s="8"/>
      <c r="FA63" s="8"/>
      <c r="FB63" s="8"/>
      <c r="FC63" s="8"/>
      <c r="FD63" s="8"/>
      <c r="FE63" s="8"/>
      <c r="FF63" s="8"/>
      <c r="FG63" s="8"/>
      <c r="FH63" s="8"/>
      <c r="FI63" s="8"/>
      <c r="FJ63" s="8"/>
      <c r="FK63" s="8"/>
      <c r="FL63" s="8"/>
      <c r="FM63" s="8"/>
      <c r="FN63" s="8"/>
      <c r="FO63" s="8"/>
      <c r="FP63" s="8"/>
      <c r="FQ63" s="8"/>
      <c r="FR63" s="8"/>
      <c r="FS63" s="8"/>
      <c r="FT63" s="8"/>
      <c r="FU63" s="8"/>
      <c r="FV63" s="8"/>
      <c r="FW63" s="8"/>
      <c r="FX63" s="8"/>
      <c r="FY63" s="8"/>
      <c r="FZ63" s="8"/>
      <c r="GA63" s="8"/>
      <c r="GB63" s="8"/>
      <c r="GC63" s="8"/>
      <c r="GD63" s="8"/>
      <c r="GE63" s="8"/>
      <c r="GF63" s="8"/>
      <c r="GG63" s="8"/>
      <c r="GH63" s="8"/>
      <c r="GI63" s="8"/>
      <c r="GJ63" s="8"/>
      <c r="GK63" s="8"/>
      <c r="GL63" s="8"/>
      <c r="GM63" s="8"/>
      <c r="GN63" s="8"/>
      <c r="GO63" s="8"/>
      <c r="GP63" s="8"/>
      <c r="GQ63" s="8"/>
      <c r="GR63" s="8"/>
      <c r="GS63" s="8"/>
      <c r="GT63" s="8"/>
      <c r="GU63" s="8"/>
      <c r="GV63" s="8"/>
      <c r="GW63" s="8"/>
      <c r="GX63" s="8"/>
      <c r="GY63" s="8"/>
      <c r="GZ63" s="8"/>
      <c r="HA63" s="8"/>
      <c r="HB63" s="8"/>
      <c r="HC63" s="8"/>
      <c r="HD63" s="8"/>
      <c r="HE63" s="8"/>
      <c r="HF63" s="8"/>
      <c r="HG63" s="8"/>
      <c r="HH63" s="8"/>
      <c r="HI63" s="8"/>
      <c r="HJ63" s="8"/>
      <c r="HK63" s="8"/>
      <c r="HL63" s="8"/>
      <c r="HM63" s="8"/>
      <c r="HN63" s="8"/>
      <c r="HO63" s="8"/>
      <c r="HP63" s="8"/>
      <c r="HQ63" s="8"/>
      <c r="HR63" s="8"/>
      <c r="HS63" s="8"/>
      <c r="HT63" s="8"/>
      <c r="HU63" s="8"/>
      <c r="HV63" s="8"/>
      <c r="HW63" s="8"/>
      <c r="HX63" s="8"/>
      <c r="HY63" s="8"/>
      <c r="HZ63" s="8"/>
      <c r="IA63" s="8"/>
      <c r="IB63" s="8"/>
      <c r="IC63" s="8"/>
      <c r="ID63" s="8"/>
      <c r="IE63" s="8"/>
      <c r="IF63" s="8"/>
      <c r="IG63" s="8"/>
      <c r="IH63" s="8"/>
      <c r="II63" s="8"/>
      <c r="IJ63" s="8"/>
      <c r="IK63" s="8"/>
      <c r="IL63" s="8"/>
      <c r="IM63" s="8"/>
      <c r="IN63" s="8"/>
      <c r="IO63" s="8"/>
      <c r="IP63" s="8"/>
      <c r="IQ63" s="8"/>
      <c r="IR63" s="8"/>
    </row>
    <row r="64" spans="1:252" ht="24.75" customHeight="1" x14ac:dyDescent="0.25">
      <c r="A64" s="54">
        <v>43670</v>
      </c>
      <c r="B64" s="56" t="s">
        <v>52</v>
      </c>
      <c r="C64" s="51" t="s">
        <v>53</v>
      </c>
      <c r="E64" s="8"/>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c r="CC64" s="8"/>
      <c r="CD64" s="8"/>
      <c r="CE64" s="8"/>
      <c r="CF64" s="8"/>
      <c r="CG64" s="8"/>
      <c r="CH64" s="8"/>
      <c r="CI64" s="8"/>
      <c r="CJ64" s="8"/>
      <c r="CK64" s="8"/>
      <c r="CL64" s="8"/>
      <c r="CM64" s="8"/>
      <c r="CN64" s="8"/>
      <c r="CO64" s="8"/>
      <c r="CP64" s="8"/>
      <c r="CQ64" s="8"/>
      <c r="CR64" s="8"/>
      <c r="CS64" s="8"/>
      <c r="CT64" s="8"/>
      <c r="CU64" s="8"/>
      <c r="CV64" s="8"/>
      <c r="CW64" s="8"/>
      <c r="CX64" s="8"/>
      <c r="CY64" s="8"/>
      <c r="CZ64" s="8"/>
      <c r="DA64" s="8"/>
      <c r="DB64" s="8"/>
      <c r="DC64" s="8"/>
      <c r="DD64" s="8"/>
      <c r="DE64" s="8"/>
      <c r="DF64" s="8"/>
      <c r="DG64" s="8"/>
      <c r="DH64" s="8"/>
      <c r="DI64" s="8"/>
      <c r="DJ64" s="8"/>
      <c r="DK64" s="8"/>
      <c r="DL64" s="8"/>
      <c r="DM64" s="8"/>
      <c r="DN64" s="8"/>
      <c r="DO64" s="8"/>
      <c r="DP64" s="8"/>
      <c r="DQ64" s="8"/>
      <c r="DR64" s="8"/>
      <c r="DS64" s="8"/>
      <c r="DT64" s="8"/>
      <c r="DU64" s="8"/>
      <c r="DV64" s="8"/>
      <c r="DW64" s="8"/>
      <c r="DX64" s="8"/>
      <c r="DY64" s="8"/>
      <c r="DZ64" s="8"/>
      <c r="EA64" s="8"/>
      <c r="EB64" s="8"/>
      <c r="EC64" s="8"/>
      <c r="ED64" s="8"/>
      <c r="EE64" s="8"/>
      <c r="EF64" s="8"/>
      <c r="EG64" s="8"/>
      <c r="EH64" s="8"/>
      <c r="EI64" s="8"/>
      <c r="EJ64" s="8"/>
      <c r="EK64" s="8"/>
      <c r="EL64" s="8"/>
      <c r="EM64" s="8"/>
      <c r="EN64" s="8"/>
      <c r="EO64" s="8"/>
      <c r="EP64" s="8"/>
      <c r="EQ64" s="8"/>
      <c r="ER64" s="8"/>
      <c r="ES64" s="8"/>
      <c r="ET64" s="8"/>
      <c r="EU64" s="8"/>
      <c r="EV64" s="8"/>
      <c r="EW64" s="8"/>
      <c r="EX64" s="8"/>
      <c r="EY64" s="8"/>
      <c r="EZ64" s="8"/>
      <c r="FA64" s="8"/>
      <c r="FB64" s="8"/>
      <c r="FC64" s="8"/>
      <c r="FD64" s="8"/>
      <c r="FE64" s="8"/>
      <c r="FF64" s="8"/>
      <c r="FG64" s="8"/>
      <c r="FH64" s="8"/>
      <c r="FI64" s="8"/>
      <c r="FJ64" s="8"/>
      <c r="FK64" s="8"/>
      <c r="FL64" s="8"/>
      <c r="FM64" s="8"/>
      <c r="FN64" s="8"/>
      <c r="FO64" s="8"/>
      <c r="FP64" s="8"/>
      <c r="FQ64" s="8"/>
      <c r="FR64" s="8"/>
      <c r="FS64" s="8"/>
      <c r="FT64" s="8"/>
      <c r="FU64" s="8"/>
      <c r="FV64" s="8"/>
      <c r="FW64" s="8"/>
      <c r="FX64" s="8"/>
      <c r="FY64" s="8"/>
      <c r="FZ64" s="8"/>
      <c r="GA64" s="8"/>
      <c r="GB64" s="8"/>
      <c r="GC64" s="8"/>
      <c r="GD64" s="8"/>
      <c r="GE64" s="8"/>
      <c r="GF64" s="8"/>
      <c r="GG64" s="8"/>
      <c r="GH64" s="8"/>
      <c r="GI64" s="8"/>
      <c r="GJ64" s="8"/>
      <c r="GK64" s="8"/>
      <c r="GL64" s="8"/>
      <c r="GM64" s="8"/>
      <c r="GN64" s="8"/>
      <c r="GO64" s="8"/>
      <c r="GP64" s="8"/>
      <c r="GQ64" s="8"/>
      <c r="GR64" s="8"/>
      <c r="GS64" s="8"/>
      <c r="GT64" s="8"/>
      <c r="GU64" s="8"/>
      <c r="GV64" s="8"/>
      <c r="GW64" s="8"/>
      <c r="GX64" s="8"/>
      <c r="GY64" s="8"/>
      <c r="GZ64" s="8"/>
      <c r="HA64" s="8"/>
      <c r="HB64" s="8"/>
      <c r="HC64" s="8"/>
      <c r="HD64" s="8"/>
      <c r="HE64" s="8"/>
      <c r="HF64" s="8"/>
      <c r="HG64" s="8"/>
      <c r="HH64" s="8"/>
      <c r="HI64" s="8"/>
      <c r="HJ64" s="8"/>
      <c r="HK64" s="8"/>
      <c r="HL64" s="8"/>
      <c r="HM64" s="8"/>
      <c r="HN64" s="8"/>
      <c r="HO64" s="8"/>
      <c r="HP64" s="8"/>
      <c r="HQ64" s="8"/>
      <c r="HR64" s="8"/>
      <c r="HS64" s="8"/>
      <c r="HT64" s="8"/>
      <c r="HU64" s="8"/>
      <c r="HV64" s="8"/>
      <c r="HW64" s="8"/>
      <c r="HX64" s="8"/>
      <c r="HY64" s="8"/>
      <c r="HZ64" s="8"/>
      <c r="IA64" s="8"/>
      <c r="IB64" s="8"/>
      <c r="IC64" s="8"/>
      <c r="ID64" s="8"/>
      <c r="IE64" s="8"/>
      <c r="IF64" s="8"/>
      <c r="IG64" s="8"/>
      <c r="IH64" s="8"/>
      <c r="II64" s="8"/>
      <c r="IJ64" s="8"/>
      <c r="IK64" s="8"/>
      <c r="IL64" s="8"/>
      <c r="IM64" s="8"/>
      <c r="IN64" s="8"/>
      <c r="IO64" s="8"/>
      <c r="IP64" s="8"/>
      <c r="IQ64" s="8"/>
      <c r="IR64" s="8"/>
    </row>
    <row r="65" spans="1:252" ht="24.75" customHeight="1" x14ac:dyDescent="0.25">
      <c r="A65" s="54">
        <v>43675</v>
      </c>
      <c r="B65" s="56" t="s">
        <v>56</v>
      </c>
      <c r="C65" s="51" t="s">
        <v>55</v>
      </c>
      <c r="E65" s="8"/>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c r="CZ65" s="8"/>
      <c r="DA65" s="8"/>
      <c r="DB65" s="8"/>
      <c r="DC65" s="8"/>
      <c r="DD65" s="8"/>
      <c r="DE65" s="8"/>
      <c r="DF65" s="8"/>
      <c r="DG65" s="8"/>
      <c r="DH65" s="8"/>
      <c r="DI65" s="8"/>
      <c r="DJ65" s="8"/>
      <c r="DK65" s="8"/>
      <c r="DL65" s="8"/>
      <c r="DM65" s="8"/>
      <c r="DN65" s="8"/>
      <c r="DO65" s="8"/>
      <c r="DP65" s="8"/>
      <c r="DQ65" s="8"/>
      <c r="DR65" s="8"/>
      <c r="DS65" s="8"/>
      <c r="DT65" s="8"/>
      <c r="DU65" s="8"/>
      <c r="DV65" s="8"/>
      <c r="DW65" s="8"/>
      <c r="DX65" s="8"/>
      <c r="DY65" s="8"/>
      <c r="DZ65" s="8"/>
      <c r="EA65" s="8"/>
      <c r="EB65" s="8"/>
      <c r="EC65" s="8"/>
      <c r="ED65" s="8"/>
      <c r="EE65" s="8"/>
      <c r="EF65" s="8"/>
      <c r="EG65" s="8"/>
      <c r="EH65" s="8"/>
      <c r="EI65" s="8"/>
      <c r="EJ65" s="8"/>
      <c r="EK65" s="8"/>
      <c r="EL65" s="8"/>
      <c r="EM65" s="8"/>
      <c r="EN65" s="8"/>
      <c r="EO65" s="8"/>
      <c r="EP65" s="8"/>
      <c r="EQ65" s="8"/>
      <c r="ER65" s="8"/>
      <c r="ES65" s="8"/>
      <c r="ET65" s="8"/>
      <c r="EU65" s="8"/>
      <c r="EV65" s="8"/>
      <c r="EW65" s="8"/>
      <c r="EX65" s="8"/>
      <c r="EY65" s="8"/>
      <c r="EZ65" s="8"/>
      <c r="FA65" s="8"/>
      <c r="FB65" s="8"/>
      <c r="FC65" s="8"/>
      <c r="FD65" s="8"/>
      <c r="FE65" s="8"/>
      <c r="FF65" s="8"/>
      <c r="FG65" s="8"/>
      <c r="FH65" s="8"/>
      <c r="FI65" s="8"/>
      <c r="FJ65" s="8"/>
      <c r="FK65" s="8"/>
      <c r="FL65" s="8"/>
      <c r="FM65" s="8"/>
      <c r="FN65" s="8"/>
      <c r="FO65" s="8"/>
      <c r="FP65" s="8"/>
      <c r="FQ65" s="8"/>
      <c r="FR65" s="8"/>
      <c r="FS65" s="8"/>
      <c r="FT65" s="8"/>
      <c r="FU65" s="8"/>
      <c r="FV65" s="8"/>
      <c r="FW65" s="8"/>
      <c r="FX65" s="8"/>
      <c r="FY65" s="8"/>
      <c r="FZ65" s="8"/>
      <c r="GA65" s="8"/>
      <c r="GB65" s="8"/>
      <c r="GC65" s="8"/>
      <c r="GD65" s="8"/>
      <c r="GE65" s="8"/>
      <c r="GF65" s="8"/>
      <c r="GG65" s="8"/>
      <c r="GH65" s="8"/>
      <c r="GI65" s="8"/>
      <c r="GJ65" s="8"/>
      <c r="GK65" s="8"/>
      <c r="GL65" s="8"/>
      <c r="GM65" s="8"/>
      <c r="GN65" s="8"/>
      <c r="GO65" s="8"/>
      <c r="GP65" s="8"/>
      <c r="GQ65" s="8"/>
      <c r="GR65" s="8"/>
      <c r="GS65" s="8"/>
      <c r="GT65" s="8"/>
      <c r="GU65" s="8"/>
      <c r="GV65" s="8"/>
      <c r="GW65" s="8"/>
      <c r="GX65" s="8"/>
      <c r="GY65" s="8"/>
      <c r="GZ65" s="8"/>
      <c r="HA65" s="8"/>
      <c r="HB65" s="8"/>
      <c r="HC65" s="8"/>
      <c r="HD65" s="8"/>
      <c r="HE65" s="8"/>
      <c r="HF65" s="8"/>
      <c r="HG65" s="8"/>
      <c r="HH65" s="8"/>
      <c r="HI65" s="8"/>
      <c r="HJ65" s="8"/>
      <c r="HK65" s="8"/>
      <c r="HL65" s="8"/>
      <c r="HM65" s="8"/>
      <c r="HN65" s="8"/>
      <c r="HO65" s="8"/>
      <c r="HP65" s="8"/>
      <c r="HQ65" s="8"/>
      <c r="HR65" s="8"/>
      <c r="HS65" s="8"/>
      <c r="HT65" s="8"/>
      <c r="HU65" s="8"/>
      <c r="HV65" s="8"/>
      <c r="HW65" s="8"/>
      <c r="HX65" s="8"/>
      <c r="HY65" s="8"/>
      <c r="HZ65" s="8"/>
      <c r="IA65" s="8"/>
      <c r="IB65" s="8"/>
      <c r="IC65" s="8"/>
      <c r="ID65" s="8"/>
      <c r="IE65" s="8"/>
      <c r="IF65" s="8"/>
      <c r="IG65" s="8"/>
      <c r="IH65" s="8"/>
      <c r="II65" s="8"/>
      <c r="IJ65" s="8"/>
      <c r="IK65" s="8"/>
      <c r="IL65" s="8"/>
      <c r="IM65" s="8"/>
      <c r="IN65" s="8"/>
      <c r="IO65" s="8"/>
      <c r="IP65" s="8"/>
      <c r="IQ65" s="8"/>
      <c r="IR65" s="8"/>
    </row>
    <row r="66" spans="1:252" ht="24.75" customHeight="1" x14ac:dyDescent="0.25">
      <c r="A66" s="54">
        <v>43677</v>
      </c>
      <c r="B66" s="56" t="s">
        <v>52</v>
      </c>
      <c r="C66" s="51" t="s">
        <v>58</v>
      </c>
      <c r="E66" s="8"/>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c r="CV66" s="8"/>
      <c r="CW66" s="8"/>
      <c r="CX66" s="8"/>
      <c r="CY66" s="8"/>
      <c r="CZ66" s="8"/>
      <c r="DA66" s="8"/>
      <c r="DB66" s="8"/>
      <c r="DC66" s="8"/>
      <c r="DD66" s="8"/>
      <c r="DE66" s="8"/>
      <c r="DF66" s="8"/>
      <c r="DG66" s="8"/>
      <c r="DH66" s="8"/>
      <c r="DI66" s="8"/>
      <c r="DJ66" s="8"/>
      <c r="DK66" s="8"/>
      <c r="DL66" s="8"/>
      <c r="DM66" s="8"/>
      <c r="DN66" s="8"/>
      <c r="DO66" s="8"/>
      <c r="DP66" s="8"/>
      <c r="DQ66" s="8"/>
      <c r="DR66" s="8"/>
      <c r="DS66" s="8"/>
      <c r="DT66" s="8"/>
      <c r="DU66" s="8"/>
      <c r="DV66" s="8"/>
      <c r="DW66" s="8"/>
      <c r="DX66" s="8"/>
      <c r="DY66" s="8"/>
      <c r="DZ66" s="8"/>
      <c r="EA66" s="8"/>
      <c r="EB66" s="8"/>
      <c r="EC66" s="8"/>
      <c r="ED66" s="8"/>
      <c r="EE66" s="8"/>
      <c r="EF66" s="8"/>
      <c r="EG66" s="8"/>
      <c r="EH66" s="8"/>
      <c r="EI66" s="8"/>
      <c r="EJ66" s="8"/>
      <c r="EK66" s="8"/>
      <c r="EL66" s="8"/>
      <c r="EM66" s="8"/>
      <c r="EN66" s="8"/>
      <c r="EO66" s="8"/>
      <c r="EP66" s="8"/>
      <c r="EQ66" s="8"/>
      <c r="ER66" s="8"/>
      <c r="ES66" s="8"/>
      <c r="ET66" s="8"/>
      <c r="EU66" s="8"/>
      <c r="EV66" s="8"/>
      <c r="EW66" s="8"/>
      <c r="EX66" s="8"/>
      <c r="EY66" s="8"/>
      <c r="EZ66" s="8"/>
      <c r="FA66" s="8"/>
      <c r="FB66" s="8"/>
      <c r="FC66" s="8"/>
      <c r="FD66" s="8"/>
      <c r="FE66" s="8"/>
      <c r="FF66" s="8"/>
      <c r="FG66" s="8"/>
      <c r="FH66" s="8"/>
      <c r="FI66" s="8"/>
      <c r="FJ66" s="8"/>
      <c r="FK66" s="8"/>
      <c r="FL66" s="8"/>
      <c r="FM66" s="8"/>
      <c r="FN66" s="8"/>
      <c r="FO66" s="8"/>
      <c r="FP66" s="8"/>
      <c r="FQ66" s="8"/>
      <c r="FR66" s="8"/>
      <c r="FS66" s="8"/>
      <c r="FT66" s="8"/>
      <c r="FU66" s="8"/>
      <c r="FV66" s="8"/>
      <c r="FW66" s="8"/>
      <c r="FX66" s="8"/>
      <c r="FY66" s="8"/>
      <c r="FZ66" s="8"/>
      <c r="GA66" s="8"/>
      <c r="GB66" s="8"/>
      <c r="GC66" s="8"/>
      <c r="GD66" s="8"/>
      <c r="GE66" s="8"/>
      <c r="GF66" s="8"/>
      <c r="GG66" s="8"/>
      <c r="GH66" s="8"/>
      <c r="GI66" s="8"/>
      <c r="GJ66" s="8"/>
      <c r="GK66" s="8"/>
      <c r="GL66" s="8"/>
      <c r="GM66" s="8"/>
      <c r="GN66" s="8"/>
      <c r="GO66" s="8"/>
      <c r="GP66" s="8"/>
      <c r="GQ66" s="8"/>
      <c r="GR66" s="8"/>
      <c r="GS66" s="8"/>
      <c r="GT66" s="8"/>
      <c r="GU66" s="8"/>
      <c r="GV66" s="8"/>
      <c r="GW66" s="8"/>
      <c r="GX66" s="8"/>
      <c r="GY66" s="8"/>
      <c r="GZ66" s="8"/>
      <c r="HA66" s="8"/>
      <c r="HB66" s="8"/>
      <c r="HC66" s="8"/>
      <c r="HD66" s="8"/>
      <c r="HE66" s="8"/>
      <c r="HF66" s="8"/>
      <c r="HG66" s="8"/>
      <c r="HH66" s="8"/>
      <c r="HI66" s="8"/>
      <c r="HJ66" s="8"/>
      <c r="HK66" s="8"/>
      <c r="HL66" s="8"/>
      <c r="HM66" s="8"/>
      <c r="HN66" s="8"/>
      <c r="HO66" s="8"/>
      <c r="HP66" s="8"/>
      <c r="HQ66" s="8"/>
      <c r="HR66" s="8"/>
      <c r="HS66" s="8"/>
      <c r="HT66" s="8"/>
      <c r="HU66" s="8"/>
      <c r="HV66" s="8"/>
      <c r="HW66" s="8"/>
      <c r="HX66" s="8"/>
      <c r="HY66" s="8"/>
      <c r="HZ66" s="8"/>
      <c r="IA66" s="8"/>
      <c r="IB66" s="8"/>
      <c r="IC66" s="8"/>
      <c r="ID66" s="8"/>
      <c r="IE66" s="8"/>
      <c r="IF66" s="8"/>
      <c r="IG66" s="8"/>
      <c r="IH66" s="8"/>
      <c r="II66" s="8"/>
      <c r="IJ66" s="8"/>
      <c r="IK66" s="8"/>
      <c r="IL66" s="8"/>
      <c r="IM66" s="8"/>
      <c r="IN66" s="8"/>
      <c r="IO66" s="8"/>
      <c r="IP66" s="8"/>
      <c r="IQ66" s="8"/>
      <c r="IR66" s="8"/>
    </row>
  </sheetData>
  <autoFilter ref="A2:IR50"/>
  <mergeCells count="1">
    <mergeCell ref="A1:C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Расход</vt:lpstr>
      <vt:lpstr>Приход</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Ольга Валентиновна - Старший бухгалтер Владивосток Пиво</dc:creator>
  <cp:lastModifiedBy>Admin</cp:lastModifiedBy>
  <dcterms:created xsi:type="dcterms:W3CDTF">2006-09-27T17:33:49Z</dcterms:created>
  <dcterms:modified xsi:type="dcterms:W3CDTF">2019-08-12T00:21:05Z</dcterms:modified>
</cp:coreProperties>
</file>